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Раздел_1 ЭТА" sheetId="1" r:id="rId1"/>
    <sheet name="Раздел_2 ЭТА" sheetId="2" r:id="rId2"/>
  </sheets>
  <externalReferences>
    <externalReference r:id="rId5"/>
  </externalReferences>
  <definedNames>
    <definedName name="_xlnm.Print_Titles" localSheetId="1">'Раздел_2 ЭТА'!$26:$26</definedName>
    <definedName name="_xlnm.Print_Area" localSheetId="0">'Раздел_1 ЭТА'!$B$2:$E$25</definedName>
    <definedName name="_xlnm.Print_Area" localSheetId="1">'Раздел_2 ЭТА'!$B$2:$L$80</definedName>
  </definedNames>
  <calcPr fullCalcOnLoad="1"/>
</workbook>
</file>

<file path=xl/sharedStrings.xml><?xml version="1.0" encoding="utf-8"?>
<sst xmlns="http://schemas.openxmlformats.org/spreadsheetml/2006/main" count="190" uniqueCount="140">
  <si>
    <t>(расчетный период регулирования)</t>
  </si>
  <si>
    <t>к Предложению о размере цен (тарифов)</t>
  </si>
  <si>
    <r>
      <t xml:space="preserve"> (</t>
    </r>
    <r>
      <rPr>
        <sz val="12"/>
        <color indexed="8"/>
        <rFont val="Times New Roman"/>
        <family val="1"/>
      </rPr>
      <t>долгосрочных параметров регулирования</t>
    </r>
    <r>
      <rPr>
        <sz val="12"/>
        <color indexed="8"/>
        <rFont val="Times New Roman"/>
        <family val="1"/>
      </rPr>
      <t>)</t>
    </r>
  </si>
  <si>
    <t>Раздел 1. Информация об организации</t>
  </si>
  <si>
    <t xml:space="preserve">Полное наименование 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</si>
  <si>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</si>
  <si>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</si>
  <si>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</si>
  <si>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</si>
  <si>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</si>
  <si>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 xml:space="preserve">ФИО руководителя </t>
  </si>
  <si>
    <t>Адрес электронной почты</t>
  </si>
  <si>
    <t>Контактный телефон</t>
  </si>
  <si>
    <t>Факс</t>
  </si>
  <si>
    <t>Наименование показателей</t>
  </si>
  <si>
    <t>Ед. изм.</t>
  </si>
  <si>
    <t>Показатели эффективности деятельности организации</t>
  </si>
  <si>
    <t>1.1.</t>
  </si>
  <si>
    <t>Выручка</t>
  </si>
  <si>
    <t>тыс. руб.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</si>
  <si>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</si>
  <si>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</si>
  <si>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</si>
  <si>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</si>
  <si>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</si>
  <si>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</si>
  <si>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</si>
  <si>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</si>
  <si>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%</t>
  </si>
  <si>
    <t>Показатели регулируемых видов деятельности организации</t>
  </si>
  <si>
    <t>3.1.</t>
  </si>
  <si>
    <t>МВт</t>
  </si>
  <si>
    <t>3.2.</t>
  </si>
  <si>
    <t>Расчетный объем услуг в части обеспечения надежности (*)</t>
  </si>
  <si>
    <t>3.3.</t>
  </si>
  <si>
    <t>3.4.</t>
  </si>
  <si>
    <t>Объем полезного отпуска электроэнергии, всего (**)</t>
  </si>
  <si>
    <t>3.5.</t>
  </si>
  <si>
    <t>в т.ч.,  населению и приравненным к нему категориям потребителей (**)</t>
  </si>
  <si>
    <t>3.6.</t>
  </si>
  <si>
    <t>Норматив потерь электрической энергии (с указанием реквизитов приказа Минэнерго России, которым утверждены нормативы) (**)</t>
  </si>
  <si>
    <t>3.7.</t>
  </si>
  <si>
    <t>Реквизиты программы энергоэффективности (кем утверждена, дата утверждения, номер приказа) (**)</t>
  </si>
  <si>
    <t>3.8.</t>
  </si>
  <si>
    <t>суммарный объем производства и потребления электрической энергии участниками ОРЭ (***)</t>
  </si>
  <si>
    <t xml:space="preserve">Необходимая валовая выручка по регулируемым видам деятельности организации, всего </t>
  </si>
  <si>
    <t>В том числе: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</si>
  <si>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</si>
  <si>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</si>
  <si>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</si>
  <si>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</si>
  <si>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</si>
  <si>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</si>
  <si>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</si>
  <si>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Выпадающие/излишние доходы/(расходы) прошлых лет</t>
  </si>
  <si>
    <t>4.4.</t>
  </si>
  <si>
    <t xml:space="preserve">Инвестиции, осуществляемые за счет тарифных источников </t>
  </si>
  <si>
    <t>4.4.1.</t>
  </si>
  <si>
    <t>Справочно:</t>
  </si>
  <si>
    <t>Объем условных единиц (**)</t>
  </si>
  <si>
    <t>у.е.</t>
  </si>
  <si>
    <t>тыс. руб./у.е.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</si>
  <si>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</si>
  <si>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</si>
  <si>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</si>
  <si>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чел.</t>
  </si>
  <si>
    <t>5.2.</t>
  </si>
  <si>
    <t xml:space="preserve">Среднемесячная заработная плата на одного работника </t>
  </si>
  <si>
    <t>тыс. руб./чел.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</si>
  <si>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</si>
  <si>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</si>
  <si>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</si>
  <si>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</si>
  <si>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Примечание:</t>
  </si>
  <si>
    <t>а также организации коммерческого оператора оптового рынка электрической энергии (мощности)</t>
  </si>
  <si>
    <t xml:space="preserve">Раздел 2. </t>
  </si>
  <si>
    <t xml:space="preserve">Основные показатели деятельности организаций, относящимся к субъектам естественных монополий, </t>
  </si>
  <si>
    <t xml:space="preserve">на </t>
  </si>
  <si>
    <t>год</t>
  </si>
  <si>
    <r>
      <t>Предложение о размере цен (тарифов)</t>
    </r>
  </si>
  <si>
    <t>(долгосрочных параметров регулирования) (вид цены (тарифа))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</si>
  <si>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</si>
  <si>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</si>
  <si>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Основание для размещения:</t>
  </si>
  <si>
    <t>Пост. Пр-ва от 21.01.2004 № 24, п. 9 г</t>
  </si>
  <si>
    <t>Статус информации:</t>
  </si>
  <si>
    <t>«плановая»</t>
  </si>
  <si>
    <t>Срок хранения в архиве организации:</t>
  </si>
  <si>
    <t>3 года (Приказ ФАС от 22.01.2010 № 27)</t>
  </si>
  <si>
    <t>форма 2.2</t>
  </si>
  <si>
    <t xml:space="preserve">сроки опубликования: </t>
  </si>
  <si>
    <t>за 10 дней до представления в регулирующий орган</t>
  </si>
  <si>
    <t xml:space="preserve">  предложения об установлении цен (тарифов)</t>
  </si>
  <si>
    <t xml:space="preserve"> и (или) их предельных уровней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</si>
  <si>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</si>
  <si>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Предложене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</si>
  <si>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</si>
  <si>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</si>
  <si>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</si>
  <si>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</si>
  <si>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</si>
  <si>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 (</t>
    </r>
    <r>
      <rPr>
        <sz val="12"/>
        <color indexed="8"/>
        <rFont val="Arial"/>
        <family val="2"/>
      </rPr>
      <t>долгосрочных параметров регулирования</t>
    </r>
    <r>
      <rPr>
        <sz val="12"/>
        <color indexed="8"/>
        <rFont val="Arial"/>
        <family val="2"/>
      </rPr>
      <t>)</t>
    </r>
  </si>
  <si>
    <r>
      <t>(1)</t>
    </r>
    <r>
      <rPr>
        <sz val="7"/>
        <color indexed="8"/>
        <rFont val="Arial"/>
        <family val="2"/>
      </rPr>
      <t xml:space="preserve">   </t>
    </r>
    <r>
      <rPr>
        <sz val="12"/>
        <color indexed="8"/>
        <rFont val="Arial"/>
        <family val="2"/>
      </rPr>
      <t>базовый период - год, предшествующий расчетному периоду регулирования</t>
    </r>
  </si>
  <si>
    <t>1.      Показатели отмеченные (*) заполняются организацией, осуществляющей  оперативно-диспетчерское управление в электроэнергетике.</t>
  </si>
  <si>
    <t>2.      Показатели отмеченные (**) заполняются сетевыми организациями, осуществляющими передачу электрической энергии (мощности) по электрическим сетям</t>
  </si>
  <si>
    <t>3.      Показатели отмеченные (***) заполняются организацией, оказывающей услуги коммерческого оператора на оптовом рынке электрической энергии (мощности).</t>
  </si>
  <si>
    <t xml:space="preserve">Общество с ограниченной ответственностью «Энерготранзит Альфа» </t>
  </si>
  <si>
    <t>ООО "ЭТА"</t>
  </si>
  <si>
    <t>160028, Россия, Вологодская обл., г. Вологда, ул. Окружное шоссе, д. 13</t>
  </si>
  <si>
    <t>3525213981</t>
  </si>
  <si>
    <t>352501001</t>
  </si>
  <si>
    <t>(8172) 51-03-13</t>
  </si>
  <si>
    <t>(8172) 79-70-13, 79-72-84</t>
  </si>
  <si>
    <t>Приложение № 1</t>
  </si>
  <si>
    <t>Директор - Охотин Евгений Анатольевич</t>
  </si>
  <si>
    <t>х</t>
  </si>
  <si>
    <t>http://www.e-transit.ru/</t>
  </si>
  <si>
    <t>Приложение № 2</t>
  </si>
  <si>
    <t>Рентабельность  продаж (величина прибыли от продаж в каждом рубле выручки). Нормальное значение для данной отрасли от 9 % и более.</t>
  </si>
  <si>
    <t>тыс. кВт*ч</t>
  </si>
  <si>
    <t>МВт*ч</t>
  </si>
  <si>
    <t>-</t>
  </si>
  <si>
    <t xml:space="preserve">Реквизиты инвест. программы (кем утверждена, дата утверждения, номер приказа) </t>
  </si>
  <si>
    <t>№ п.п.</t>
  </si>
  <si>
    <t>Расчетный объем услуг в части управления технологическими режимами (*)</t>
  </si>
  <si>
    <t>Мощность (полезный отпуск) (**)</t>
  </si>
  <si>
    <t>Операционные расходы на условную единицу (**)</t>
  </si>
  <si>
    <t>а</t>
  </si>
  <si>
    <t>б</t>
  </si>
  <si>
    <t>в</t>
  </si>
  <si>
    <t>info@e-transit.ru</t>
  </si>
  <si>
    <t>1,85 % Приказ Минэнерго России № 579 от 05.09.2014</t>
  </si>
  <si>
    <t>Региональной Энрегетической Комиссией Вологодской области 29.10.2015, Департаментом топливно-энергетического комплекса Вологодской области 30.10.2015, письмо ДТЭК и ТР ВО № 14-2412/15 от 30.10.2015</t>
  </si>
  <si>
    <r>
      <t xml:space="preserve">Расходы, связанные с производством и реализацией (*), (***); </t>
    </r>
    <r>
      <rPr>
        <b/>
        <sz val="12"/>
        <color indexed="8"/>
        <rFont val="Arial"/>
        <family val="2"/>
      </rPr>
      <t xml:space="preserve">подконтрольные  расходы </t>
    </r>
    <r>
      <rPr>
        <sz val="12"/>
        <color indexed="8"/>
        <rFont val="Arial"/>
        <family val="2"/>
      </rPr>
      <t>(**), всего</t>
    </r>
  </si>
  <si>
    <r>
      <t xml:space="preserve">Расходы, за исключением указанных в п. 4.1. (*), (***); </t>
    </r>
    <r>
      <rPr>
        <b/>
        <sz val="12"/>
        <color indexed="8"/>
        <rFont val="Arial"/>
        <family val="2"/>
      </rPr>
      <t>неподконтрольные расходы</t>
    </r>
    <r>
      <rPr>
        <sz val="12"/>
        <color indexed="8"/>
        <rFont val="Arial"/>
        <family val="2"/>
      </rPr>
      <t xml:space="preserve"> (**), всего (**)</t>
    </r>
  </si>
  <si>
    <t>Фактические показатели за 2019 год, предшествующий базовому периоду</t>
  </si>
  <si>
    <t>Показатели, утвержденные на базовый период - 2020 год (1)</t>
  </si>
  <si>
    <t>Предложения на расчетный период регулирования - 2021 год</t>
  </si>
  <si>
    <t>с 01.01.2021 по 31.12.2021</t>
  </si>
  <si>
    <t>Не утверждается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</si>
</sst>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Times New Roman"/>
      <family val="1"/>
    </font>
    <font>
      <i/>
      <sz val="12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 vertical="top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59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1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wrapText="1"/>
    </xf>
    <xf numFmtId="0" fontId="60" fillId="0" borderId="0" xfId="0" applyFont="1" applyAlignment="1">
      <alignment horizontal="left" indent="5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2" fillId="0" borderId="0" xfId="0" applyFont="1" applyAlignment="1">
      <alignment horizontal="left" indent="5"/>
    </xf>
    <xf numFmtId="0" fontId="7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3" fontId="60" fillId="0" borderId="10" xfId="0" applyNumberFormat="1" applyFont="1" applyFill="1" applyBorder="1" applyAlignment="1">
      <alignment horizontal="center" vertical="center" wrapText="1"/>
    </xf>
    <xf numFmtId="10" fontId="60" fillId="0" borderId="10" xfId="0" applyNumberFormat="1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wrapText="1"/>
    </xf>
    <xf numFmtId="0" fontId="59" fillId="0" borderId="0" xfId="0" applyFont="1" applyFill="1" applyAlignment="1">
      <alignment horizontal="left"/>
    </xf>
    <xf numFmtId="3" fontId="61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9" fillId="0" borderId="0" xfId="0" applyFont="1" applyBorder="1" applyAlignment="1">
      <alignment/>
    </xf>
    <xf numFmtId="3" fontId="8" fillId="0" borderId="0" xfId="54" applyNumberFormat="1" applyFont="1" applyBorder="1" applyAlignment="1">
      <alignment horizontal="right" vertical="top" wrapText="1"/>
      <protection/>
    </xf>
    <xf numFmtId="3" fontId="63" fillId="0" borderId="0" xfId="0" applyNumberFormat="1" applyFont="1" applyFill="1" applyAlignment="1">
      <alignment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49" fontId="56" fillId="0" borderId="13" xfId="0" applyNumberFormat="1" applyFont="1" applyBorder="1" applyAlignment="1">
      <alignment horizontal="left" vertical="center" wrapText="1"/>
    </xf>
    <xf numFmtId="49" fontId="56" fillId="0" borderId="14" xfId="0" applyNumberFormat="1" applyFont="1" applyBorder="1" applyAlignment="1">
      <alignment horizontal="left" vertical="center" wrapText="1"/>
    </xf>
    <xf numFmtId="49" fontId="42" fillId="0" borderId="13" xfId="42" applyNumberFormat="1" applyBorder="1" applyAlignment="1" applyProtection="1">
      <alignment horizontal="left" vertical="center" wrapText="1"/>
      <protection/>
    </xf>
    <xf numFmtId="49" fontId="64" fillId="0" borderId="14" xfId="42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/>
    </xf>
    <xf numFmtId="0" fontId="65" fillId="0" borderId="10" xfId="42" applyFont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здел_2 ЭТ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%20%20%2007.04.2020%20%20%20&#1064;&#1072;&#1073;&#1083;&#1086;&#1085;%20&#1079;&#1072;&#1103;&#1074;&#1082;&#1072;%20&#1085;&#1072;%20&#1090;&#1072;&#1088;&#1080;&#1092;%202021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 (2)"/>
      <sheetName val="Титульный лист"/>
      <sheetName val="П1.15, 1.21"/>
      <sheetName val="долгоср. парам."/>
      <sheetName val="П1.17"/>
      <sheetName val="П1.17.1"/>
      <sheetName val="П2.1"/>
      <sheetName val="П2.2"/>
      <sheetName val="Корректировка за 2019 г (98-Э)"/>
      <sheetName val="Пункт 7 Основ 2020"/>
      <sheetName val="недополуч в 19"/>
      <sheetName val="расш"/>
      <sheetName val="ФСК"/>
      <sheetName val="у е"/>
      <sheetName val="2019"/>
      <sheetName val="2018"/>
      <sheetName val="ФСК19"/>
      <sheetName val="мрск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-transi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29"/>
  <sheetViews>
    <sheetView view="pageBreakPreview" zoomScaleSheetLayoutView="100" zoomScalePageLayoutView="0" workbookViewId="0" topLeftCell="A7">
      <selection activeCell="D13" sqref="D13"/>
    </sheetView>
  </sheetViews>
  <sheetFormatPr defaultColWidth="9.140625" defaultRowHeight="15"/>
  <cols>
    <col min="1" max="1" width="2.8515625" style="0" customWidth="1"/>
    <col min="2" max="2" width="5.421875" style="0" customWidth="1"/>
    <col min="3" max="3" width="29.00390625" style="0" customWidth="1"/>
    <col min="4" max="4" width="22.57421875" style="0" customWidth="1"/>
    <col min="5" max="5" width="49.140625" style="0" customWidth="1"/>
    <col min="6" max="6" width="7.8515625" style="0" customWidth="1"/>
  </cols>
  <sheetData>
    <row r="2" spans="5:9" ht="15.75">
      <c r="E2" s="1"/>
      <c r="F2" s="3"/>
      <c r="G2" s="3"/>
      <c r="H2" s="3"/>
      <c r="I2" s="3"/>
    </row>
    <row r="3" spans="5:9" ht="15.75">
      <c r="E3" s="2" t="s">
        <v>82</v>
      </c>
      <c r="F3" s="3"/>
      <c r="G3" s="3"/>
      <c r="H3" s="3"/>
      <c r="I3" s="3"/>
    </row>
    <row r="4" spans="5:9" ht="15.75">
      <c r="E4" s="2" t="s">
        <v>81</v>
      </c>
      <c r="F4" s="3"/>
      <c r="G4" s="3"/>
      <c r="H4" s="3"/>
      <c r="I4" s="3"/>
    </row>
    <row r="5" spans="2:9" ht="15.75">
      <c r="B5" s="4"/>
      <c r="C5" s="4"/>
      <c r="D5" s="4"/>
      <c r="E5" s="3"/>
      <c r="F5" s="3"/>
      <c r="G5" s="3"/>
      <c r="H5" s="3"/>
      <c r="I5" s="3"/>
    </row>
    <row r="6" spans="2:9" ht="15.75">
      <c r="B6" s="5" t="s">
        <v>79</v>
      </c>
      <c r="C6" s="5"/>
      <c r="D6" s="5"/>
      <c r="E6" s="3"/>
      <c r="F6" s="3"/>
      <c r="G6" s="3"/>
      <c r="H6" s="3"/>
      <c r="I6" s="3"/>
    </row>
    <row r="7" spans="2:9" ht="15.75">
      <c r="B7" s="4" t="s">
        <v>80</v>
      </c>
      <c r="C7" s="4"/>
      <c r="D7" s="4"/>
      <c r="E7" s="3"/>
      <c r="F7" s="3"/>
      <c r="G7" s="3"/>
      <c r="H7" s="3"/>
      <c r="I7" s="3"/>
    </row>
    <row r="8" spans="2:9" ht="15.75">
      <c r="B8" s="4"/>
      <c r="C8" s="4"/>
      <c r="D8" s="4"/>
      <c r="E8" s="3"/>
      <c r="F8" s="3"/>
      <c r="G8" s="3"/>
      <c r="H8" s="3"/>
      <c r="I8" s="3"/>
    </row>
    <row r="9" spans="2:9" ht="15.75">
      <c r="B9" s="4" t="s">
        <v>77</v>
      </c>
      <c r="C9" s="30">
        <v>2021</v>
      </c>
      <c r="D9" s="4" t="s">
        <v>78</v>
      </c>
      <c r="E9" s="3"/>
      <c r="F9" s="3"/>
      <c r="G9" s="3"/>
      <c r="H9" s="3"/>
      <c r="I9" s="3"/>
    </row>
    <row r="10" spans="2:9" ht="15.75">
      <c r="B10" s="4"/>
      <c r="C10" s="6" t="s">
        <v>0</v>
      </c>
      <c r="D10" s="4"/>
      <c r="E10" s="3"/>
      <c r="F10" s="3"/>
      <c r="G10" s="3"/>
      <c r="H10" s="3"/>
      <c r="I10" s="3"/>
    </row>
    <row r="11" spans="5:9" ht="15.75">
      <c r="E11" s="1" t="s">
        <v>113</v>
      </c>
      <c r="F11" s="3"/>
      <c r="G11" s="3"/>
      <c r="H11" s="3"/>
      <c r="I11" s="3"/>
    </row>
    <row r="12" spans="5:9" ht="15.75">
      <c r="E12" s="2" t="s">
        <v>1</v>
      </c>
      <c r="F12" s="3"/>
      <c r="G12" s="3"/>
      <c r="H12" s="3"/>
      <c r="I12" s="3"/>
    </row>
    <row r="13" spans="5:9" ht="15.75">
      <c r="E13" s="2" t="s">
        <v>2</v>
      </c>
      <c r="F13" s="3"/>
      <c r="G13" s="3"/>
      <c r="H13" s="3"/>
      <c r="I13" s="3"/>
    </row>
    <row r="14" spans="2:9" ht="15.75">
      <c r="B14" s="4" t="s">
        <v>3</v>
      </c>
      <c r="C14" s="4"/>
      <c r="D14" s="4"/>
      <c r="E14" s="3"/>
      <c r="F14" s="3"/>
      <c r="G14" s="3"/>
      <c r="H14" s="3"/>
      <c r="I14" s="3"/>
    </row>
    <row r="15" spans="2:9" ht="15.75">
      <c r="B15" s="4"/>
      <c r="C15" s="4"/>
      <c r="D15" s="4"/>
      <c r="E15" s="3"/>
      <c r="F15" s="3"/>
      <c r="G15" s="3"/>
      <c r="H15" s="3"/>
      <c r="I15" s="3"/>
    </row>
    <row r="16" spans="2:9" ht="45" customHeight="1">
      <c r="B16" s="48" t="s">
        <v>4</v>
      </c>
      <c r="C16" s="49"/>
      <c r="D16" s="50" t="s">
        <v>106</v>
      </c>
      <c r="E16" s="51"/>
      <c r="F16" s="3"/>
      <c r="G16" s="3"/>
      <c r="H16" s="3"/>
      <c r="I16" s="3"/>
    </row>
    <row r="17" spans="2:9" ht="45" customHeight="1">
      <c r="B17" s="48" t="s">
        <v>5</v>
      </c>
      <c r="C17" s="49"/>
      <c r="D17" s="50" t="s">
        <v>107</v>
      </c>
      <c r="E17" s="51"/>
      <c r="F17" s="3"/>
      <c r="G17" s="3"/>
      <c r="H17" s="3"/>
      <c r="I17" s="3"/>
    </row>
    <row r="18" spans="2:9" ht="45" customHeight="1">
      <c r="B18" s="48" t="s">
        <v>6</v>
      </c>
      <c r="C18" s="49"/>
      <c r="D18" s="50" t="s">
        <v>108</v>
      </c>
      <c r="E18" s="51"/>
      <c r="F18" s="3"/>
      <c r="G18" s="3"/>
      <c r="H18" s="3"/>
      <c r="I18" s="3"/>
    </row>
    <row r="19" spans="2:9" ht="45" customHeight="1">
      <c r="B19" s="48" t="s">
        <v>7</v>
      </c>
      <c r="C19" s="49"/>
      <c r="D19" s="50" t="s">
        <v>108</v>
      </c>
      <c r="E19" s="51"/>
      <c r="F19" s="3"/>
      <c r="G19" s="3"/>
      <c r="H19" s="3"/>
      <c r="I19" s="3"/>
    </row>
    <row r="20" spans="2:9" ht="45" customHeight="1">
      <c r="B20" s="48" t="s">
        <v>8</v>
      </c>
      <c r="C20" s="49"/>
      <c r="D20" s="50" t="s">
        <v>109</v>
      </c>
      <c r="E20" s="51"/>
      <c r="F20" s="3"/>
      <c r="G20" s="3"/>
      <c r="H20" s="3"/>
      <c r="I20" s="3"/>
    </row>
    <row r="21" spans="2:9" ht="45" customHeight="1">
      <c r="B21" s="48" t="s">
        <v>9</v>
      </c>
      <c r="C21" s="49"/>
      <c r="D21" s="50" t="s">
        <v>110</v>
      </c>
      <c r="E21" s="51"/>
      <c r="F21" s="3"/>
      <c r="G21" s="3"/>
      <c r="H21" s="3"/>
      <c r="I21" s="3"/>
    </row>
    <row r="22" spans="2:9" ht="45" customHeight="1">
      <c r="B22" s="48" t="s">
        <v>10</v>
      </c>
      <c r="C22" s="49"/>
      <c r="D22" s="50" t="s">
        <v>114</v>
      </c>
      <c r="E22" s="51"/>
      <c r="F22" s="3"/>
      <c r="G22" s="3"/>
      <c r="H22" s="3"/>
      <c r="I22" s="3"/>
    </row>
    <row r="23" spans="2:9" ht="45" customHeight="1">
      <c r="B23" s="48" t="s">
        <v>11</v>
      </c>
      <c r="C23" s="49"/>
      <c r="D23" s="52" t="s">
        <v>130</v>
      </c>
      <c r="E23" s="53"/>
      <c r="F23" s="3"/>
      <c r="G23" s="3"/>
      <c r="H23" s="3"/>
      <c r="I23" s="3"/>
    </row>
    <row r="24" spans="2:9" ht="45" customHeight="1">
      <c r="B24" s="48" t="s">
        <v>12</v>
      </c>
      <c r="C24" s="49"/>
      <c r="D24" s="50" t="s">
        <v>112</v>
      </c>
      <c r="E24" s="51"/>
      <c r="F24" s="3"/>
      <c r="G24" s="3"/>
      <c r="H24" s="3"/>
      <c r="I24" s="3"/>
    </row>
    <row r="25" spans="2:9" ht="45" customHeight="1">
      <c r="B25" s="48" t="s">
        <v>13</v>
      </c>
      <c r="C25" s="49"/>
      <c r="D25" s="50" t="s">
        <v>111</v>
      </c>
      <c r="E25" s="51"/>
      <c r="F25" s="3"/>
      <c r="G25" s="3"/>
      <c r="H25" s="3"/>
      <c r="I25" s="3"/>
    </row>
    <row r="26" spans="2:9" ht="15.75">
      <c r="B26" s="4"/>
      <c r="C26" s="4"/>
      <c r="D26" s="4"/>
      <c r="E26" s="3"/>
      <c r="F26" s="3"/>
      <c r="G26" s="3"/>
      <c r="H26" s="3"/>
      <c r="I26" s="3"/>
    </row>
    <row r="27" spans="2:9" ht="15.75">
      <c r="B27" s="4"/>
      <c r="C27" s="4"/>
      <c r="D27" s="4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.75">
      <c r="B29" s="4"/>
      <c r="C29" s="4"/>
      <c r="D29" s="4"/>
      <c r="E29" s="3"/>
      <c r="F29" s="3"/>
      <c r="G29" s="3"/>
      <c r="H29" s="3"/>
      <c r="I29" s="3"/>
    </row>
  </sheetData>
  <sheetProtection/>
  <mergeCells count="20">
    <mergeCell ref="B25:C25"/>
    <mergeCell ref="D25:E25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</mergeCells>
  <hyperlinks>
    <hyperlink ref="D23" r:id="rId1" display="info@e-transit.ru"/>
  </hyperlink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80"/>
  <sheetViews>
    <sheetView tabSelected="1" zoomScale="86" zoomScaleNormal="86" zoomScaleSheetLayoutView="100" zoomScalePageLayoutView="0" workbookViewId="0" topLeftCell="A1">
      <selection activeCell="N53" sqref="N53"/>
    </sheetView>
  </sheetViews>
  <sheetFormatPr defaultColWidth="9.140625" defaultRowHeight="15"/>
  <cols>
    <col min="1" max="1" width="3.00390625" style="7" customWidth="1"/>
    <col min="2" max="2" width="7.28125" style="7" customWidth="1"/>
    <col min="3" max="3" width="31.8515625" style="7" customWidth="1"/>
    <col min="4" max="4" width="43.7109375" style="7" customWidth="1"/>
    <col min="5" max="5" width="18.8515625" style="7" customWidth="1"/>
    <col min="6" max="8" width="21.8515625" style="7" customWidth="1"/>
    <col min="9" max="12" width="21.8515625" style="7" hidden="1" customWidth="1"/>
    <col min="13" max="13" width="9.140625" style="7" customWidth="1"/>
    <col min="14" max="14" width="9.28125" style="7" bestFit="1" customWidth="1"/>
    <col min="15" max="16384" width="9.140625" style="7" customWidth="1"/>
  </cols>
  <sheetData>
    <row r="2" spans="8:12" ht="15">
      <c r="H2" s="8" t="s">
        <v>89</v>
      </c>
      <c r="I2" s="8"/>
      <c r="J2" s="8"/>
      <c r="K2" s="8"/>
      <c r="L2" s="8"/>
    </row>
    <row r="3" spans="7:12" ht="14.25">
      <c r="G3" s="9"/>
      <c r="H3" s="10"/>
      <c r="I3" s="10"/>
      <c r="J3" s="10"/>
      <c r="K3" s="10"/>
      <c r="L3" s="10"/>
    </row>
    <row r="4" spans="8:12" ht="15" customHeight="1">
      <c r="H4" s="8" t="s">
        <v>90</v>
      </c>
      <c r="I4" s="8"/>
      <c r="J4" s="8"/>
      <c r="K4" s="8"/>
      <c r="L4" s="8"/>
    </row>
    <row r="5" spans="7:12" ht="15">
      <c r="G5" s="11"/>
      <c r="H5" s="8" t="s">
        <v>91</v>
      </c>
      <c r="I5" s="8"/>
      <c r="J5" s="8"/>
      <c r="K5" s="8"/>
      <c r="L5" s="8"/>
    </row>
    <row r="6" spans="7:12" ht="15">
      <c r="G6" s="11"/>
      <c r="H6" s="8" t="s">
        <v>92</v>
      </c>
      <c r="I6" s="8"/>
      <c r="J6" s="8"/>
      <c r="K6" s="8"/>
      <c r="L6" s="8"/>
    </row>
    <row r="7" spans="7:12" ht="15">
      <c r="G7" s="11"/>
      <c r="H7" s="8" t="s">
        <v>93</v>
      </c>
      <c r="I7" s="8"/>
      <c r="J7" s="8"/>
      <c r="K7" s="8"/>
      <c r="L7" s="8"/>
    </row>
    <row r="10" spans="2:8" ht="58.5" customHeight="1">
      <c r="B10" s="63" t="s">
        <v>94</v>
      </c>
      <c r="C10" s="63"/>
      <c r="D10" s="63"/>
      <c r="E10" s="63"/>
      <c r="F10" s="63"/>
      <c r="G10" s="63"/>
      <c r="H10" s="63"/>
    </row>
    <row r="12" spans="2:8" ht="48" customHeight="1">
      <c r="B12" s="64" t="s">
        <v>95</v>
      </c>
      <c r="C12" s="64"/>
      <c r="D12" s="64"/>
      <c r="E12" s="64"/>
      <c r="F12" s="64"/>
      <c r="G12" s="64"/>
      <c r="H12" s="64"/>
    </row>
    <row r="14" spans="3:7" ht="14.25">
      <c r="C14" s="71" t="s">
        <v>96</v>
      </c>
      <c r="D14" s="12" t="s">
        <v>97</v>
      </c>
      <c r="E14" s="54" t="s">
        <v>115</v>
      </c>
      <c r="F14" s="54"/>
      <c r="G14" s="13"/>
    </row>
    <row r="15" spans="3:7" ht="15">
      <c r="C15" s="72"/>
      <c r="D15" s="12" t="s">
        <v>98</v>
      </c>
      <c r="E15" s="55" t="s">
        <v>116</v>
      </c>
      <c r="F15" s="56"/>
      <c r="G15" s="13"/>
    </row>
    <row r="16" spans="3:7" ht="14.25">
      <c r="C16" s="29" t="s">
        <v>99</v>
      </c>
      <c r="D16" s="65">
        <v>43563</v>
      </c>
      <c r="E16" s="66"/>
      <c r="F16" s="67"/>
      <c r="G16" s="14"/>
    </row>
    <row r="17" spans="3:7" ht="14.25">
      <c r="C17" s="29" t="s">
        <v>100</v>
      </c>
      <c r="D17" s="68" t="s">
        <v>138</v>
      </c>
      <c r="E17" s="69"/>
      <c r="F17" s="70"/>
      <c r="G17" s="14"/>
    </row>
    <row r="19" spans="2:12" ht="15.75">
      <c r="B19" s="15"/>
      <c r="C19" s="16"/>
      <c r="D19" s="16"/>
      <c r="E19" s="16"/>
      <c r="F19" s="16"/>
      <c r="G19" s="16"/>
      <c r="H19" s="17" t="s">
        <v>117</v>
      </c>
      <c r="I19" s="17"/>
      <c r="J19" s="17"/>
      <c r="K19" s="17"/>
      <c r="L19" s="17"/>
    </row>
    <row r="20" spans="3:12" ht="15">
      <c r="C20" s="16"/>
      <c r="D20" s="16"/>
      <c r="E20" s="16"/>
      <c r="F20" s="16"/>
      <c r="G20" s="16"/>
      <c r="H20" s="8" t="s">
        <v>1</v>
      </c>
      <c r="I20" s="8"/>
      <c r="J20" s="8"/>
      <c r="K20" s="8"/>
      <c r="L20" s="8"/>
    </row>
    <row r="21" spans="3:12" ht="15">
      <c r="C21" s="16"/>
      <c r="D21" s="16"/>
      <c r="E21" s="16"/>
      <c r="F21" s="16"/>
      <c r="G21" s="16"/>
      <c r="H21" s="8" t="s">
        <v>101</v>
      </c>
      <c r="I21" s="8"/>
      <c r="J21" s="8"/>
      <c r="K21" s="8"/>
      <c r="L21" s="8"/>
    </row>
    <row r="22" spans="2:12" ht="15.75">
      <c r="B22" s="15" t="s">
        <v>75</v>
      </c>
      <c r="E22" s="16"/>
      <c r="F22" s="16"/>
      <c r="G22" s="16"/>
      <c r="H22" s="16"/>
      <c r="I22" s="16"/>
      <c r="J22" s="16"/>
      <c r="K22" s="16"/>
      <c r="L22" s="16"/>
    </row>
    <row r="23" spans="2:12" ht="15.75">
      <c r="B23" s="15" t="s">
        <v>76</v>
      </c>
      <c r="E23" s="16"/>
      <c r="F23" s="16"/>
      <c r="G23" s="16"/>
      <c r="H23" s="16"/>
      <c r="I23" s="16"/>
      <c r="J23" s="16"/>
      <c r="K23" s="16"/>
      <c r="L23" s="16"/>
    </row>
    <row r="24" spans="2:12" ht="15.75">
      <c r="B24" s="15" t="s">
        <v>74</v>
      </c>
      <c r="E24" s="16"/>
      <c r="F24" s="16"/>
      <c r="G24" s="16"/>
      <c r="H24" s="16"/>
      <c r="I24" s="16"/>
      <c r="J24" s="16"/>
      <c r="K24" s="16"/>
      <c r="L24" s="16"/>
    </row>
    <row r="25" spans="2:12" ht="15"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82.5" customHeight="1">
      <c r="B26" s="31" t="s">
        <v>123</v>
      </c>
      <c r="C26" s="57" t="s">
        <v>14</v>
      </c>
      <c r="D26" s="58"/>
      <c r="E26" s="31" t="s">
        <v>15</v>
      </c>
      <c r="F26" s="31" t="s">
        <v>135</v>
      </c>
      <c r="G26" s="31" t="s">
        <v>136</v>
      </c>
      <c r="H26" s="31" t="s">
        <v>137</v>
      </c>
      <c r="I26" s="31"/>
      <c r="J26" s="31"/>
      <c r="K26" s="31"/>
      <c r="L26" s="31"/>
    </row>
    <row r="27" spans="2:15" ht="24.75" customHeight="1">
      <c r="B27" s="20">
        <v>1</v>
      </c>
      <c r="C27" s="59" t="s">
        <v>16</v>
      </c>
      <c r="D27" s="60"/>
      <c r="E27" s="20"/>
      <c r="F27" s="40"/>
      <c r="G27" s="40"/>
      <c r="H27" s="40"/>
      <c r="I27" s="40"/>
      <c r="J27" s="40"/>
      <c r="K27" s="40"/>
      <c r="L27" s="40"/>
      <c r="N27" s="45"/>
      <c r="O27" s="45"/>
    </row>
    <row r="28" spans="2:15" ht="24.75" customHeight="1">
      <c r="B28" s="19" t="s">
        <v>17</v>
      </c>
      <c r="C28" s="61" t="s">
        <v>18</v>
      </c>
      <c r="D28" s="62"/>
      <c r="E28" s="19" t="s">
        <v>19</v>
      </c>
      <c r="F28" s="34">
        <v>80868.35219500001</v>
      </c>
      <c r="G28" s="34">
        <v>93855</v>
      </c>
      <c r="H28" s="34">
        <f>G28*1.037</f>
        <v>97327.635</v>
      </c>
      <c r="I28" s="34"/>
      <c r="J28" s="34"/>
      <c r="K28" s="34"/>
      <c r="L28" s="34"/>
      <c r="N28" s="46"/>
      <c r="O28" s="45"/>
    </row>
    <row r="29" spans="2:12" ht="24.75" customHeight="1">
      <c r="B29" s="19" t="s">
        <v>20</v>
      </c>
      <c r="C29" s="61" t="s">
        <v>21</v>
      </c>
      <c r="D29" s="62"/>
      <c r="E29" s="19" t="s">
        <v>19</v>
      </c>
      <c r="F29" s="34">
        <v>-16127</v>
      </c>
      <c r="G29" s="34" t="s">
        <v>121</v>
      </c>
      <c r="H29" s="34" t="s">
        <v>121</v>
      </c>
      <c r="I29" s="34"/>
      <c r="J29" s="34"/>
      <c r="K29" s="34"/>
      <c r="L29" s="34"/>
    </row>
    <row r="30" spans="2:12" ht="24.75" customHeight="1">
      <c r="B30" s="19" t="s">
        <v>22</v>
      </c>
      <c r="C30" s="61" t="s">
        <v>23</v>
      </c>
      <c r="D30" s="62"/>
      <c r="E30" s="19" t="s">
        <v>19</v>
      </c>
      <c r="F30" s="34" t="s">
        <v>121</v>
      </c>
      <c r="G30" s="34" t="s">
        <v>121</v>
      </c>
      <c r="H30" s="34" t="s">
        <v>121</v>
      </c>
      <c r="I30" s="34"/>
      <c r="J30" s="34"/>
      <c r="K30" s="34"/>
      <c r="L30" s="34"/>
    </row>
    <row r="31" spans="2:12" ht="24.75" customHeight="1">
      <c r="B31" s="19" t="s">
        <v>24</v>
      </c>
      <c r="C31" s="61" t="s">
        <v>25</v>
      </c>
      <c r="D31" s="62"/>
      <c r="E31" s="19" t="s">
        <v>19</v>
      </c>
      <c r="F31" s="34" t="s">
        <v>121</v>
      </c>
      <c r="G31" s="34" t="s">
        <v>121</v>
      </c>
      <c r="H31" s="34" t="s">
        <v>121</v>
      </c>
      <c r="I31" s="34"/>
      <c r="J31" s="34"/>
      <c r="K31" s="34"/>
      <c r="L31" s="34"/>
    </row>
    <row r="32" spans="2:12" ht="24.75" customHeight="1">
      <c r="B32" s="20">
        <v>2</v>
      </c>
      <c r="C32" s="59" t="s">
        <v>26</v>
      </c>
      <c r="D32" s="60"/>
      <c r="E32" s="19"/>
      <c r="F32" s="34"/>
      <c r="G32" s="34"/>
      <c r="H32" s="34"/>
      <c r="I32" s="34"/>
      <c r="J32" s="34"/>
      <c r="K32" s="34"/>
      <c r="L32" s="34"/>
    </row>
    <row r="33" spans="2:12" ht="54.75" customHeight="1">
      <c r="B33" s="19" t="s">
        <v>27</v>
      </c>
      <c r="C33" s="61" t="s">
        <v>118</v>
      </c>
      <c r="D33" s="62"/>
      <c r="E33" s="19" t="s">
        <v>28</v>
      </c>
      <c r="F33" s="35">
        <f>F29/F28</f>
        <v>-0.19942288376437467</v>
      </c>
      <c r="G33" s="35" t="s">
        <v>121</v>
      </c>
      <c r="H33" s="35" t="s">
        <v>121</v>
      </c>
      <c r="I33" s="35"/>
      <c r="J33" s="35"/>
      <c r="K33" s="35"/>
      <c r="L33" s="35"/>
    </row>
    <row r="34" spans="2:12" ht="24.75" customHeight="1">
      <c r="B34" s="20">
        <v>3</v>
      </c>
      <c r="C34" s="59" t="s">
        <v>29</v>
      </c>
      <c r="D34" s="60"/>
      <c r="E34" s="19"/>
      <c r="F34" s="34"/>
      <c r="G34" s="34"/>
      <c r="H34" s="34"/>
      <c r="I34" s="34"/>
      <c r="J34" s="34"/>
      <c r="K34" s="34"/>
      <c r="L34" s="34"/>
    </row>
    <row r="35" spans="2:12" ht="43.5" customHeight="1">
      <c r="B35" s="19" t="s">
        <v>30</v>
      </c>
      <c r="C35" s="61" t="s">
        <v>124</v>
      </c>
      <c r="D35" s="62"/>
      <c r="E35" s="19" t="s">
        <v>31</v>
      </c>
      <c r="F35" s="34" t="s">
        <v>115</v>
      </c>
      <c r="G35" s="34" t="s">
        <v>115</v>
      </c>
      <c r="H35" s="34" t="s">
        <v>115</v>
      </c>
      <c r="I35" s="34"/>
      <c r="J35" s="34"/>
      <c r="K35" s="34"/>
      <c r="L35" s="34"/>
    </row>
    <row r="36" spans="2:12" ht="24.75" customHeight="1">
      <c r="B36" s="19" t="s">
        <v>32</v>
      </c>
      <c r="C36" s="61" t="s">
        <v>33</v>
      </c>
      <c r="D36" s="62"/>
      <c r="E36" s="19" t="s">
        <v>120</v>
      </c>
      <c r="F36" s="34" t="s">
        <v>115</v>
      </c>
      <c r="G36" s="34" t="s">
        <v>115</v>
      </c>
      <c r="H36" s="34" t="s">
        <v>115</v>
      </c>
      <c r="I36" s="34"/>
      <c r="J36" s="34"/>
      <c r="K36" s="34"/>
      <c r="L36" s="34"/>
    </row>
    <row r="37" spans="2:12" ht="24.75" customHeight="1">
      <c r="B37" s="19" t="s">
        <v>34</v>
      </c>
      <c r="C37" s="61" t="s">
        <v>125</v>
      </c>
      <c r="D37" s="62"/>
      <c r="E37" s="19" t="s">
        <v>31</v>
      </c>
      <c r="F37" s="36">
        <v>7.717</v>
      </c>
      <c r="G37" s="36">
        <v>8.273</v>
      </c>
      <c r="H37" s="36">
        <v>7.669</v>
      </c>
      <c r="I37" s="36"/>
      <c r="J37" s="36"/>
      <c r="K37" s="36"/>
      <c r="L37" s="36"/>
    </row>
    <row r="38" spans="2:12" ht="24.75" customHeight="1">
      <c r="B38" s="19" t="s">
        <v>35</v>
      </c>
      <c r="C38" s="61" t="s">
        <v>36</v>
      </c>
      <c r="D38" s="62"/>
      <c r="E38" s="19" t="s">
        <v>119</v>
      </c>
      <c r="F38" s="34">
        <v>52833</v>
      </c>
      <c r="G38" s="34">
        <v>50669</v>
      </c>
      <c r="H38" s="34">
        <v>44137</v>
      </c>
      <c r="I38" s="34"/>
      <c r="J38" s="34"/>
      <c r="K38" s="34"/>
      <c r="L38" s="34"/>
    </row>
    <row r="39" spans="2:12" ht="41.25" customHeight="1">
      <c r="B39" s="19" t="s">
        <v>37</v>
      </c>
      <c r="C39" s="61" t="s">
        <v>38</v>
      </c>
      <c r="D39" s="62"/>
      <c r="E39" s="19" t="s">
        <v>119</v>
      </c>
      <c r="F39" s="34">
        <v>1203</v>
      </c>
      <c r="G39" s="34">
        <v>1093</v>
      </c>
      <c r="H39" s="34">
        <v>1203</v>
      </c>
      <c r="I39" s="34"/>
      <c r="J39" s="34"/>
      <c r="K39" s="34"/>
      <c r="L39" s="34"/>
    </row>
    <row r="40" spans="2:12" ht="48" customHeight="1">
      <c r="B40" s="19" t="s">
        <v>39</v>
      </c>
      <c r="C40" s="61" t="s">
        <v>40</v>
      </c>
      <c r="D40" s="62"/>
      <c r="E40" s="19"/>
      <c r="F40" s="37" t="s">
        <v>131</v>
      </c>
      <c r="G40" s="37" t="s">
        <v>131</v>
      </c>
      <c r="H40" s="37" t="s">
        <v>131</v>
      </c>
      <c r="I40" s="37"/>
      <c r="J40" s="37"/>
      <c r="K40" s="37"/>
      <c r="L40" s="37"/>
    </row>
    <row r="41" spans="2:12" ht="46.5" customHeight="1">
      <c r="B41" s="19" t="s">
        <v>41</v>
      </c>
      <c r="C41" s="61" t="s">
        <v>42</v>
      </c>
      <c r="D41" s="62"/>
      <c r="E41" s="19"/>
      <c r="F41" s="37" t="s">
        <v>139</v>
      </c>
      <c r="G41" s="37" t="s">
        <v>139</v>
      </c>
      <c r="H41" s="37" t="s">
        <v>139</v>
      </c>
      <c r="I41" s="37"/>
      <c r="J41" s="37"/>
      <c r="K41" s="37"/>
      <c r="L41" s="37"/>
    </row>
    <row r="42" spans="2:12" ht="40.5" customHeight="1">
      <c r="B42" s="19" t="s">
        <v>43</v>
      </c>
      <c r="C42" s="61" t="s">
        <v>44</v>
      </c>
      <c r="D42" s="62"/>
      <c r="E42" s="19" t="s">
        <v>120</v>
      </c>
      <c r="F42" s="34" t="s">
        <v>115</v>
      </c>
      <c r="G42" s="34" t="s">
        <v>115</v>
      </c>
      <c r="H42" s="34" t="s">
        <v>115</v>
      </c>
      <c r="I42" s="34"/>
      <c r="J42" s="34"/>
      <c r="K42" s="34"/>
      <c r="L42" s="34"/>
    </row>
    <row r="43" spans="2:13" ht="42" customHeight="1">
      <c r="B43" s="20">
        <v>4</v>
      </c>
      <c r="C43" s="59" t="s">
        <v>45</v>
      </c>
      <c r="D43" s="75"/>
      <c r="E43" s="19" t="s">
        <v>19</v>
      </c>
      <c r="F43" s="34">
        <v>29985.32638499999</v>
      </c>
      <c r="G43" s="34">
        <v>29734.58</v>
      </c>
      <c r="H43" s="34">
        <v>51657.30289304363</v>
      </c>
      <c r="I43" s="34"/>
      <c r="J43" s="34"/>
      <c r="K43" s="34"/>
      <c r="L43" s="34"/>
      <c r="M43" s="47">
        <f>F43-F45-F50</f>
        <v>0</v>
      </c>
    </row>
    <row r="44" spans="2:12" ht="24.75" customHeight="1">
      <c r="B44" s="20"/>
      <c r="C44" s="61" t="s">
        <v>46</v>
      </c>
      <c r="D44" s="62"/>
      <c r="E44" s="19"/>
      <c r="F44" s="34"/>
      <c r="G44" s="34"/>
      <c r="H44" s="34"/>
      <c r="I44" s="34"/>
      <c r="J44" s="34"/>
      <c r="K44" s="34"/>
      <c r="L44" s="34"/>
    </row>
    <row r="45" spans="2:13" ht="36" customHeight="1">
      <c r="B45" s="19" t="s">
        <v>47</v>
      </c>
      <c r="C45" s="61" t="s">
        <v>133</v>
      </c>
      <c r="D45" s="62"/>
      <c r="E45" s="19" t="s">
        <v>19</v>
      </c>
      <c r="F45" s="34">
        <v>12630.26868</v>
      </c>
      <c r="G45" s="34">
        <v>15152.28</v>
      </c>
      <c r="H45" s="34">
        <v>20709.197049858012</v>
      </c>
      <c r="I45" s="34"/>
      <c r="J45" s="34"/>
      <c r="K45" s="34"/>
      <c r="L45" s="34"/>
      <c r="M45" s="44"/>
    </row>
    <row r="46" spans="2:12" ht="24.75" customHeight="1">
      <c r="B46" s="19"/>
      <c r="C46" s="61" t="s">
        <v>48</v>
      </c>
      <c r="D46" s="62"/>
      <c r="E46" s="19"/>
      <c r="F46" s="34"/>
      <c r="G46" s="34"/>
      <c r="H46" s="34"/>
      <c r="I46" s="34"/>
      <c r="J46" s="34"/>
      <c r="K46" s="34"/>
      <c r="L46" s="34"/>
    </row>
    <row r="47" spans="2:12" ht="24.75" customHeight="1">
      <c r="B47" s="19" t="s">
        <v>127</v>
      </c>
      <c r="C47" s="61" t="s">
        <v>49</v>
      </c>
      <c r="D47" s="62"/>
      <c r="E47" s="19" t="s">
        <v>19</v>
      </c>
      <c r="F47" s="34">
        <v>11959.88949</v>
      </c>
      <c r="G47" s="34">
        <v>11871.97</v>
      </c>
      <c r="H47" s="34">
        <v>12387.97789728879</v>
      </c>
      <c r="I47" s="34"/>
      <c r="J47" s="34"/>
      <c r="K47" s="34"/>
      <c r="L47" s="34"/>
    </row>
    <row r="48" spans="2:12" ht="24.75" customHeight="1">
      <c r="B48" s="19" t="s">
        <v>128</v>
      </c>
      <c r="C48" s="61" t="s">
        <v>50</v>
      </c>
      <c r="D48" s="62"/>
      <c r="E48" s="19" t="s">
        <v>19</v>
      </c>
      <c r="F48" s="43"/>
      <c r="G48" s="34">
        <v>2081.07</v>
      </c>
      <c r="H48" s="34">
        <v>5200</v>
      </c>
      <c r="I48" s="34"/>
      <c r="J48" s="34"/>
      <c r="K48" s="34"/>
      <c r="L48" s="34"/>
    </row>
    <row r="49" spans="2:12" ht="24.75" customHeight="1">
      <c r="B49" s="19" t="s">
        <v>129</v>
      </c>
      <c r="C49" s="61" t="s">
        <v>51</v>
      </c>
      <c r="D49" s="62"/>
      <c r="E49" s="19" t="s">
        <v>19</v>
      </c>
      <c r="F49" s="34">
        <v>37.9481</v>
      </c>
      <c r="G49" s="34">
        <v>344.69</v>
      </c>
      <c r="H49" s="34">
        <v>1519.17</v>
      </c>
      <c r="I49" s="34"/>
      <c r="J49" s="34"/>
      <c r="K49" s="34"/>
      <c r="L49" s="34"/>
    </row>
    <row r="50" spans="2:12" ht="35.25" customHeight="1">
      <c r="B50" s="19" t="s">
        <v>52</v>
      </c>
      <c r="C50" s="61" t="s">
        <v>134</v>
      </c>
      <c r="D50" s="62"/>
      <c r="E50" s="19" t="s">
        <v>19</v>
      </c>
      <c r="F50" s="34">
        <v>17355.057704999992</v>
      </c>
      <c r="G50" s="34">
        <v>15113.79</v>
      </c>
      <c r="H50" s="34">
        <v>32734.929255914794</v>
      </c>
      <c r="I50" s="34"/>
      <c r="J50" s="34"/>
      <c r="K50" s="34"/>
      <c r="L50" s="34"/>
    </row>
    <row r="51" spans="2:12" ht="24.75" customHeight="1">
      <c r="B51" s="19" t="s">
        <v>53</v>
      </c>
      <c r="C51" s="61" t="s">
        <v>54</v>
      </c>
      <c r="D51" s="62"/>
      <c r="E51" s="19" t="s">
        <v>19</v>
      </c>
      <c r="F51" s="34">
        <v>0</v>
      </c>
      <c r="G51" s="34">
        <v>-531.49</v>
      </c>
      <c r="H51" s="34">
        <v>-1786.8234127291805</v>
      </c>
      <c r="I51" s="34"/>
      <c r="J51" s="34"/>
      <c r="K51" s="34"/>
      <c r="L51" s="34"/>
    </row>
    <row r="52" spans="2:12" ht="24.75" customHeight="1">
      <c r="B52" s="19" t="s">
        <v>55</v>
      </c>
      <c r="C52" s="61" t="s">
        <v>56</v>
      </c>
      <c r="D52" s="62"/>
      <c r="E52" s="19" t="s">
        <v>19</v>
      </c>
      <c r="F52" s="34">
        <v>0</v>
      </c>
      <c r="G52" s="34">
        <v>0</v>
      </c>
      <c r="H52" s="34">
        <v>0</v>
      </c>
      <c r="I52" s="34"/>
      <c r="J52" s="34"/>
      <c r="K52" s="34"/>
      <c r="L52" s="34"/>
    </row>
    <row r="53" spans="2:12" ht="140.25" customHeight="1">
      <c r="B53" s="19" t="s">
        <v>57</v>
      </c>
      <c r="C53" s="61" t="s">
        <v>122</v>
      </c>
      <c r="D53" s="62"/>
      <c r="E53" s="19"/>
      <c r="F53" s="38" t="s">
        <v>132</v>
      </c>
      <c r="G53" s="38"/>
      <c r="H53" s="38"/>
      <c r="I53" s="38"/>
      <c r="J53" s="38"/>
      <c r="K53" s="38"/>
      <c r="L53" s="38"/>
    </row>
    <row r="54" spans="2:12" ht="24.75" customHeight="1">
      <c r="B54" s="19"/>
      <c r="C54" s="73" t="s">
        <v>58</v>
      </c>
      <c r="D54" s="74"/>
      <c r="E54" s="19"/>
      <c r="F54" s="34"/>
      <c r="G54" s="34"/>
      <c r="H54" s="34"/>
      <c r="I54" s="34"/>
      <c r="J54" s="34"/>
      <c r="K54" s="34"/>
      <c r="L54" s="34"/>
    </row>
    <row r="55" spans="2:12" ht="24.75" customHeight="1">
      <c r="B55" s="19" t="s">
        <v>127</v>
      </c>
      <c r="C55" s="61" t="s">
        <v>59</v>
      </c>
      <c r="D55" s="62"/>
      <c r="E55" s="19" t="s">
        <v>60</v>
      </c>
      <c r="F55" s="39">
        <v>550.64</v>
      </c>
      <c r="G55" s="39">
        <v>550.64</v>
      </c>
      <c r="H55" s="39">
        <v>553.4399999999999</v>
      </c>
      <c r="I55" s="39">
        <v>553.4399999999999</v>
      </c>
      <c r="J55" s="39"/>
      <c r="K55" s="39"/>
      <c r="L55" s="39"/>
    </row>
    <row r="56" spans="2:12" ht="24.75" customHeight="1">
      <c r="B56" s="19" t="s">
        <v>128</v>
      </c>
      <c r="C56" s="61" t="s">
        <v>126</v>
      </c>
      <c r="D56" s="62"/>
      <c r="E56" s="19" t="s">
        <v>61</v>
      </c>
      <c r="F56" s="39">
        <f>F45/F55</f>
        <v>22.937434040389363</v>
      </c>
      <c r="G56" s="39">
        <f>G45/G55</f>
        <v>27.517579543803574</v>
      </c>
      <c r="H56" s="39">
        <f>H45/H55</f>
        <v>37.4190464185061</v>
      </c>
      <c r="I56" s="39"/>
      <c r="J56" s="39"/>
      <c r="K56" s="39"/>
      <c r="L56" s="39"/>
    </row>
    <row r="57" spans="2:12" ht="42.75" customHeight="1">
      <c r="B57" s="20">
        <v>5</v>
      </c>
      <c r="C57" s="59" t="s">
        <v>62</v>
      </c>
      <c r="D57" s="75"/>
      <c r="E57" s="19"/>
      <c r="F57" s="34"/>
      <c r="G57" s="34"/>
      <c r="H57" s="34"/>
      <c r="I57" s="34"/>
      <c r="J57" s="34"/>
      <c r="K57" s="34"/>
      <c r="L57" s="34"/>
    </row>
    <row r="58" spans="2:12" ht="24.75" customHeight="1">
      <c r="B58" s="19" t="s">
        <v>63</v>
      </c>
      <c r="C58" s="61" t="s">
        <v>64</v>
      </c>
      <c r="D58" s="62"/>
      <c r="E58" s="19" t="s">
        <v>65</v>
      </c>
      <c r="F58" s="34"/>
      <c r="G58" s="34"/>
      <c r="H58" s="34"/>
      <c r="I58" s="34"/>
      <c r="J58" s="34"/>
      <c r="K58" s="34"/>
      <c r="L58" s="34"/>
    </row>
    <row r="59" spans="2:12" ht="24.75" customHeight="1">
      <c r="B59" s="19" t="s">
        <v>66</v>
      </c>
      <c r="C59" s="61" t="s">
        <v>67</v>
      </c>
      <c r="D59" s="62"/>
      <c r="E59" s="19" t="s">
        <v>68</v>
      </c>
      <c r="F59" s="34"/>
      <c r="G59" s="34"/>
      <c r="H59" s="34"/>
      <c r="I59" s="34"/>
      <c r="J59" s="34"/>
      <c r="K59" s="34"/>
      <c r="L59" s="34"/>
    </row>
    <row r="60" spans="2:12" ht="41.25" customHeight="1">
      <c r="B60" s="19" t="s">
        <v>69</v>
      </c>
      <c r="C60" s="61" t="s">
        <v>70</v>
      </c>
      <c r="D60" s="62"/>
      <c r="E60" s="19"/>
      <c r="F60" s="34" t="s">
        <v>115</v>
      </c>
      <c r="G60" s="34" t="s">
        <v>115</v>
      </c>
      <c r="H60" s="34" t="s">
        <v>121</v>
      </c>
      <c r="I60" s="34"/>
      <c r="J60" s="34"/>
      <c r="K60" s="34"/>
      <c r="L60" s="34"/>
    </row>
    <row r="61" spans="2:12" ht="24.75" customHeight="1">
      <c r="B61" s="20"/>
      <c r="C61" s="73" t="s">
        <v>58</v>
      </c>
      <c r="D61" s="74"/>
      <c r="E61" s="19"/>
      <c r="F61" s="34"/>
      <c r="G61" s="34"/>
      <c r="H61" s="34"/>
      <c r="I61" s="34"/>
      <c r="J61" s="34"/>
      <c r="K61" s="34"/>
      <c r="L61" s="34"/>
    </row>
    <row r="62" spans="2:12" ht="36.75" customHeight="1">
      <c r="B62" s="19" t="s">
        <v>127</v>
      </c>
      <c r="C62" s="61" t="s">
        <v>71</v>
      </c>
      <c r="D62" s="62"/>
      <c r="E62" s="19" t="s">
        <v>19</v>
      </c>
      <c r="F62" s="34">
        <v>10</v>
      </c>
      <c r="G62" s="34">
        <v>10</v>
      </c>
      <c r="H62" s="34">
        <v>10</v>
      </c>
      <c r="I62" s="34"/>
      <c r="J62" s="34"/>
      <c r="K62" s="34"/>
      <c r="L62" s="34"/>
    </row>
    <row r="63" spans="2:12" ht="47.25" customHeight="1">
      <c r="B63" s="19" t="s">
        <v>128</v>
      </c>
      <c r="C63" s="61" t="s">
        <v>72</v>
      </c>
      <c r="D63" s="62"/>
      <c r="E63" s="19" t="s">
        <v>19</v>
      </c>
      <c r="F63" s="34"/>
      <c r="G63" s="34" t="s">
        <v>115</v>
      </c>
      <c r="H63" s="34" t="s">
        <v>121</v>
      </c>
      <c r="I63" s="34"/>
      <c r="J63" s="34"/>
      <c r="K63" s="34"/>
      <c r="L63" s="34"/>
    </row>
    <row r="64" spans="2:12" ht="15">
      <c r="B64" s="21"/>
      <c r="C64" s="22"/>
      <c r="D64" s="22"/>
      <c r="E64" s="21"/>
      <c r="F64" s="41"/>
      <c r="G64" s="41"/>
      <c r="H64" s="41"/>
      <c r="I64" s="23"/>
      <c r="J64" s="23"/>
      <c r="K64" s="23"/>
      <c r="L64" s="23"/>
    </row>
    <row r="65" spans="2:12" ht="15">
      <c r="B65" s="24" t="s">
        <v>102</v>
      </c>
      <c r="C65" s="16"/>
      <c r="D65" s="16"/>
      <c r="E65" s="16"/>
      <c r="F65" s="42"/>
      <c r="G65" s="42"/>
      <c r="H65" s="42"/>
      <c r="I65" s="16"/>
      <c r="J65" s="16"/>
      <c r="K65" s="16"/>
      <c r="L65" s="16"/>
    </row>
    <row r="66" spans="2:12" ht="15">
      <c r="B66" s="24"/>
      <c r="C66" s="16"/>
      <c r="D66" s="16"/>
      <c r="E66" s="16"/>
      <c r="F66" s="42"/>
      <c r="G66" s="42"/>
      <c r="H66" s="42"/>
      <c r="I66" s="16"/>
      <c r="J66" s="16"/>
      <c r="K66" s="16"/>
      <c r="L66" s="16"/>
    </row>
    <row r="67" spans="2:12" ht="15.75">
      <c r="B67" s="33" t="s">
        <v>73</v>
      </c>
      <c r="C67" s="32"/>
      <c r="D67" s="16"/>
      <c r="E67" s="16"/>
      <c r="F67" s="42"/>
      <c r="G67" s="42"/>
      <c r="H67" s="42"/>
      <c r="I67" s="16"/>
      <c r="J67" s="16"/>
      <c r="K67" s="16"/>
      <c r="L67" s="16"/>
    </row>
    <row r="68" spans="2:12" ht="14.25">
      <c r="B68" s="28" t="s">
        <v>103</v>
      </c>
      <c r="C68" s="16"/>
      <c r="D68" s="16"/>
      <c r="E68" s="16"/>
      <c r="F68" s="42"/>
      <c r="G68" s="42"/>
      <c r="H68" s="42"/>
      <c r="I68" s="16"/>
      <c r="J68" s="16"/>
      <c r="K68" s="16"/>
      <c r="L68" s="16"/>
    </row>
    <row r="69" spans="2:12" ht="14.25">
      <c r="B69" s="28" t="s">
        <v>104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2:12" ht="14.25">
      <c r="B70" s="28" t="s">
        <v>105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2:12" ht="15">
      <c r="B71" s="24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2:12" ht="15">
      <c r="B72" s="24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5">
      <c r="B73" s="24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2:12" ht="15">
      <c r="B74" s="24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ht="15">
      <c r="B75" s="24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2:12" ht="15">
      <c r="B76" s="24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15">
      <c r="B77" s="24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14.25">
      <c r="B78" s="16"/>
      <c r="C78" s="16"/>
      <c r="D78" s="16"/>
      <c r="E78" s="16"/>
      <c r="F78" s="25" t="s">
        <v>83</v>
      </c>
      <c r="G78" s="26" t="s">
        <v>84</v>
      </c>
      <c r="H78" s="16"/>
      <c r="I78" s="16"/>
      <c r="J78" s="16"/>
      <c r="K78" s="16"/>
      <c r="L78" s="16"/>
    </row>
    <row r="79" spans="2:12" ht="15.75">
      <c r="B79" s="15"/>
      <c r="C79" s="16"/>
      <c r="D79" s="16"/>
      <c r="E79" s="16"/>
      <c r="F79" s="25" t="s">
        <v>85</v>
      </c>
      <c r="G79" s="27" t="s">
        <v>86</v>
      </c>
      <c r="H79" s="16"/>
      <c r="I79" s="16"/>
      <c r="J79" s="16"/>
      <c r="K79" s="16"/>
      <c r="L79" s="16"/>
    </row>
    <row r="80" spans="6:7" ht="14.25">
      <c r="F80" s="25" t="s">
        <v>87</v>
      </c>
      <c r="G80" s="26" t="s">
        <v>88</v>
      </c>
    </row>
  </sheetData>
  <sheetProtection/>
  <mergeCells count="45">
    <mergeCell ref="C61:D61"/>
    <mergeCell ref="C62:D62"/>
    <mergeCell ref="C63:D63"/>
    <mergeCell ref="C55:D55"/>
    <mergeCell ref="C56:D56"/>
    <mergeCell ref="C57:D57"/>
    <mergeCell ref="C58:D58"/>
    <mergeCell ref="C59:D59"/>
    <mergeCell ref="C60:D60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B10:H10"/>
    <mergeCell ref="B12:H12"/>
    <mergeCell ref="D16:F16"/>
    <mergeCell ref="D17:F17"/>
    <mergeCell ref="C30:D30"/>
    <mergeCell ref="C14:C15"/>
    <mergeCell ref="E14:F14"/>
    <mergeCell ref="E15:F15"/>
    <mergeCell ref="C26:D26"/>
    <mergeCell ref="C27:D27"/>
    <mergeCell ref="C28:D28"/>
    <mergeCell ref="C29:D29"/>
  </mergeCells>
  <hyperlinks>
    <hyperlink ref="E15" r:id="rId1" display="http://www.e-transit.ru/"/>
  </hyperlinks>
  <printOptions/>
  <pageMargins left="0.35433070866141736" right="0.2755905511811024" top="0.4330708661417323" bottom="0.31496062992125984" header="0.31496062992125984" footer="0.1968503937007874"/>
  <pageSetup fitToHeight="2" fitToWidth="1" horizontalDpi="600" verticalDpi="600" orientation="portrait" paperSize="9" scale="58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Ипатова М.М.</cp:lastModifiedBy>
  <cp:lastPrinted>2020-04-07T14:25:24Z</cp:lastPrinted>
  <dcterms:created xsi:type="dcterms:W3CDTF">2014-04-01T04:55:57Z</dcterms:created>
  <dcterms:modified xsi:type="dcterms:W3CDTF">2020-04-07T14:32:23Z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