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3"/>
  </bookViews>
  <sheets>
    <sheet name="ГПП-1" sheetId="1" r:id="rId1"/>
    <sheet name="сотв" sheetId="2" r:id="rId2"/>
    <sheet name="заводстрой" sheetId="3" r:id="rId3"/>
    <sheet name="кот2" sheetId="4" r:id="rId4"/>
  </sheets>
  <externalReferences>
    <externalReference r:id="rId7"/>
  </externalReferences>
  <definedNames>
    <definedName name="ReportObject1_0">'[1]ТСН,54'!$G$7</definedName>
    <definedName name="ReportObject2_0" localSheetId="3">'кот2'!$B$13</definedName>
    <definedName name="ReportObject2_1" localSheetId="3">'кот2'!$B$13</definedName>
    <definedName name="ReportObject2_10" localSheetId="3">'кот2'!$H$43</definedName>
    <definedName name="ReportObject2_11" localSheetId="3">'кот2'!$H$43</definedName>
    <definedName name="ReportObject2_12" localSheetId="3">'кот2'!$K$13</definedName>
    <definedName name="ReportObject2_13" localSheetId="3">'кот2'!$K$13</definedName>
    <definedName name="ReportObject2_14" localSheetId="3">'кот2'!$K$43</definedName>
    <definedName name="ReportObject2_15" localSheetId="3">'кот2'!$K$43</definedName>
    <definedName name="ReportObject2_16" localSheetId="3">'кот2'!$B$45</definedName>
    <definedName name="ReportObject2_17" localSheetId="3">'кот2'!$B$45</definedName>
    <definedName name="ReportObject2_18" localSheetId="3">'кот2'!$B$46</definedName>
    <definedName name="ReportObject2_19" localSheetId="3">'кот2'!$B$46</definedName>
    <definedName name="ReportObject2_2" localSheetId="3">'кот2'!$B$43</definedName>
    <definedName name="ReportObject2_20" localSheetId="3">'кот2'!$B$47</definedName>
    <definedName name="ReportObject2_21" localSheetId="3">'кот2'!$B$47</definedName>
    <definedName name="ReportObject2_22" localSheetId="3">'кот2'!$B$48</definedName>
    <definedName name="ReportObject2_23" localSheetId="3">'кот2'!$B$48</definedName>
    <definedName name="ReportObject2_3" localSheetId="3">'кот2'!$B$43</definedName>
    <definedName name="ReportObject2_4" localSheetId="3">'кот2'!$E$13</definedName>
    <definedName name="ReportObject2_5" localSheetId="3">'кот2'!$E$13</definedName>
    <definedName name="ReportObject2_6" localSheetId="3">'кот2'!$E$43</definedName>
    <definedName name="ReportObject2_7" localSheetId="3">'кот2'!$E$43</definedName>
    <definedName name="ReportObject2_8" localSheetId="3">'кот2'!$H$13</definedName>
    <definedName name="ReportObject2_9" localSheetId="3">'кот2'!$H$13</definedName>
    <definedName name="_xlnm.Print_Area" localSheetId="0">'ГПП-1'!$A$1:$G$42</definedName>
    <definedName name="_xlnm.Print_Area" localSheetId="2">'заводстрой'!$A$1:$G$41</definedName>
    <definedName name="_xlnm.Print_Area" localSheetId="3">'кот2'!$A$1:$M$41</definedName>
    <definedName name="_xlnm.Print_Area" localSheetId="1">'сотв'!$A$1:$G$41</definedName>
  </definedNames>
  <calcPr fullCalcOnLoad="1"/>
</workbook>
</file>

<file path=xl/sharedStrings.xml><?xml version="1.0" encoding="utf-8"?>
<sst xmlns="http://schemas.openxmlformats.org/spreadsheetml/2006/main" count="79" uniqueCount="35">
  <si>
    <t>ООО "ЭТА"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</si>
  <si>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</si>
  <si>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</si>
  <si>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</si>
  <si>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</si>
  <si>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</si>
  <si>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</si>
  <si>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 xml:space="preserve">                 в режимный день</t>
  </si>
  <si>
    <t>наименование потребителя</t>
  </si>
  <si>
    <t>часы суток</t>
  </si>
  <si>
    <t>Активная энергия, кВт*ч</t>
  </si>
  <si>
    <t>Реактивная энергия, квар*ч</t>
  </si>
  <si>
    <t>Расчетный коэфицент</t>
  </si>
  <si>
    <t>показания
счетчика</t>
  </si>
  <si>
    <t>разность</t>
  </si>
  <si>
    <t>расход
эл.энергии за час</t>
  </si>
  <si>
    <t>Итого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</si>
  <si>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</si>
  <si>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$18$76$E3$D1$BD$65$A6$17$B9$2E$1E$B0$D7$D0$D5$A6$7$5$2A$6B$0$0$0$0$0$0$0$0$0$0$0$0</t>
  </si>
  <si>
    <t>РП-10 кВ "Котельная №2" ввод 10 кВ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</si>
  <si>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</si>
  <si>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</si>
  <si>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</si>
  <si>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</si>
  <si>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</si>
  <si>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</si>
  <si>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</si>
  <si>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</si>
  <si>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</si>
  <si>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о потреблении электрической энергии по ГПП-1  ООО "ЭТА"</t>
  </si>
  <si>
    <t>Активная энергия</t>
  </si>
  <si>
    <t>Реактивная энергия</t>
  </si>
  <si>
    <t>Главный инженер ООО "ЭТА" _______________ /О.В.Комаров/</t>
  </si>
  <si>
    <t>РП-10 кВ ООО "Сигма"</t>
  </si>
  <si>
    <t>РП-10 кВ "Котельная №2" яч.11 ввод 10 кВ от яч.9 РП-10 кВ ООО "Сигма"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</si>
</sst>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1" fontId="3" fillId="0" borderId="0" xfId="58" applyNumberForma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5" fontId="3" fillId="0" borderId="0" xfId="63" applyNumberFormat="1" applyBorder="1" applyAlignment="1">
      <alignment horizontal="center"/>
      <protection/>
    </xf>
    <xf numFmtId="0" fontId="3" fillId="0" borderId="0" xfId="63" applyBorder="1" applyAlignment="1">
      <alignment horizontal="right"/>
      <protection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89" applyBorder="1" applyAlignment="1">
      <alignment horizontal="right"/>
      <protection/>
    </xf>
    <xf numFmtId="0" fontId="3" fillId="0" borderId="0" xfId="89" applyFont="1" applyBorder="1">
      <alignment/>
      <protection/>
    </xf>
    <xf numFmtId="0" fontId="3" fillId="0" borderId="0" xfId="89" applyBorder="1">
      <alignment/>
      <protection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20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21</v>
      </c>
      <c r="D3" s="55"/>
      <c r="E3" s="55"/>
      <c r="F3" s="57">
        <v>43271</v>
      </c>
      <c r="G3" s="55"/>
    </row>
    <row r="4" spans="1:7" ht="15">
      <c r="A4" s="78" t="s">
        <v>29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23</v>
      </c>
      <c r="B6" s="81" t="s">
        <v>30</v>
      </c>
      <c r="C6" s="81"/>
      <c r="D6" s="81"/>
      <c r="E6" s="81" t="s">
        <v>31</v>
      </c>
      <c r="F6" s="81"/>
      <c r="G6" s="81"/>
    </row>
    <row r="7" spans="1:12" ht="105">
      <c r="A7" s="80"/>
      <c r="B7" s="16" t="s">
        <v>24</v>
      </c>
      <c r="C7" s="16" t="s">
        <v>25</v>
      </c>
      <c r="D7" s="16" t="s">
        <v>26</v>
      </c>
      <c r="E7" s="16" t="s">
        <v>24</v>
      </c>
      <c r="F7" s="16" t="s">
        <v>25</v>
      </c>
      <c r="G7" s="16" t="s">
        <v>26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5660.672</v>
      </c>
      <c r="C9" s="65">
        <v>5906.269999999999</v>
      </c>
      <c r="D9" s="65">
        <v>-245.59799999999905</v>
      </c>
      <c r="E9" s="65">
        <v>972.936</v>
      </c>
      <c r="F9" s="65">
        <v>1231.5</v>
      </c>
      <c r="G9" s="65">
        <v>-258.56399999999996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5460.672</v>
      </c>
      <c r="C10" s="65">
        <v>5696.87</v>
      </c>
      <c r="D10" s="65">
        <v>-236.19800000000032</v>
      </c>
      <c r="E10" s="65">
        <v>976.936</v>
      </c>
      <c r="F10" s="65">
        <v>1229.55</v>
      </c>
      <c r="G10" s="65">
        <v>-252.61399999999992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5332.648</v>
      </c>
      <c r="C11" s="65">
        <v>5560.41</v>
      </c>
      <c r="D11" s="65">
        <v>-227.76199999999972</v>
      </c>
      <c r="E11" s="65">
        <v>956.912</v>
      </c>
      <c r="F11" s="65">
        <v>1225.8</v>
      </c>
      <c r="G11" s="65">
        <v>-268.8879999999999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5248.672</v>
      </c>
      <c r="C12" s="65">
        <v>5473.77</v>
      </c>
      <c r="D12" s="65">
        <v>-225.09800000000087</v>
      </c>
      <c r="E12" s="65">
        <v>924.936</v>
      </c>
      <c r="F12" s="65">
        <v>1220.6</v>
      </c>
      <c r="G12" s="65">
        <v>-295.6639999999999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5236.672</v>
      </c>
      <c r="C13" s="65">
        <v>5461.2699999999995</v>
      </c>
      <c r="D13" s="65">
        <v>-224.59799999999996</v>
      </c>
      <c r="E13" s="65">
        <v>892.864</v>
      </c>
      <c r="F13" s="65">
        <v>1160.9</v>
      </c>
      <c r="G13" s="65">
        <v>-268.03600000000006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5340.672</v>
      </c>
      <c r="C14" s="65">
        <v>5568.37</v>
      </c>
      <c r="D14" s="65">
        <v>-227.69800000000032</v>
      </c>
      <c r="E14" s="65">
        <v>904.912</v>
      </c>
      <c r="F14" s="65">
        <v>1188.4</v>
      </c>
      <c r="G14" s="65">
        <v>-283.48800000000006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5752.648</v>
      </c>
      <c r="C15" s="65">
        <v>5993.57</v>
      </c>
      <c r="D15" s="65">
        <v>-240.92199999999957</v>
      </c>
      <c r="E15" s="65">
        <v>944.912</v>
      </c>
      <c r="F15" s="65">
        <v>1244.4999999999998</v>
      </c>
      <c r="G15" s="65">
        <v>-299.58799999999974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6312.672</v>
      </c>
      <c r="C16" s="65">
        <v>6559.359999999999</v>
      </c>
      <c r="D16" s="65">
        <v>-246.6879999999992</v>
      </c>
      <c r="E16" s="65">
        <v>1000.888</v>
      </c>
      <c r="F16" s="65">
        <v>1347.5500000000002</v>
      </c>
      <c r="G16" s="65">
        <v>-346.66200000000015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6988.672</v>
      </c>
      <c r="C17" s="65">
        <v>7258.72</v>
      </c>
      <c r="D17" s="65">
        <v>-270.0480000000007</v>
      </c>
      <c r="E17" s="65">
        <v>1128.912</v>
      </c>
      <c r="F17" s="65">
        <v>1509.7499999999998</v>
      </c>
      <c r="G17" s="65">
        <v>-380.83799999999974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7632.648</v>
      </c>
      <c r="C18" s="65">
        <v>7909.900000000001</v>
      </c>
      <c r="D18" s="65">
        <v>-277.2520000000004</v>
      </c>
      <c r="E18" s="65">
        <v>1336.888</v>
      </c>
      <c r="F18" s="65">
        <v>1745.6499999999999</v>
      </c>
      <c r="G18" s="65">
        <v>-408.76199999999994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8044.672</v>
      </c>
      <c r="C19" s="65">
        <v>8336.45</v>
      </c>
      <c r="D19" s="65">
        <v>-291.77800000000116</v>
      </c>
      <c r="E19" s="65">
        <v>1404.888</v>
      </c>
      <c r="F19" s="65">
        <v>1777.9699999999998</v>
      </c>
      <c r="G19" s="65">
        <v>-373.0819999999999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8144.648</v>
      </c>
      <c r="C20" s="65">
        <v>8444.029999999999</v>
      </c>
      <c r="D20" s="65">
        <v>-299.3819999999987</v>
      </c>
      <c r="E20" s="65">
        <v>2012.912</v>
      </c>
      <c r="F20" s="65">
        <v>2415.2599999999998</v>
      </c>
      <c r="G20" s="65">
        <v>-402.34799999999973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8064.672</v>
      </c>
      <c r="C21" s="65">
        <v>8360.93</v>
      </c>
      <c r="D21" s="65">
        <v>-296.2580000000007</v>
      </c>
      <c r="E21" s="65">
        <v>2236.96</v>
      </c>
      <c r="F21" s="65">
        <v>2638.11</v>
      </c>
      <c r="G21" s="65">
        <v>-401.1500000000001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7880.648</v>
      </c>
      <c r="C22" s="65">
        <v>8173.53</v>
      </c>
      <c r="D22" s="65">
        <v>-292.8819999999996</v>
      </c>
      <c r="E22" s="65">
        <v>1360.912</v>
      </c>
      <c r="F22" s="65">
        <v>1728.9599999999998</v>
      </c>
      <c r="G22" s="65">
        <v>-368.0479999999998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8024.672</v>
      </c>
      <c r="C23" s="65">
        <v>8305.78</v>
      </c>
      <c r="D23" s="65">
        <v>-281.1080000000011</v>
      </c>
      <c r="E23" s="65">
        <v>1400.936</v>
      </c>
      <c r="F23" s="65">
        <v>1824.79</v>
      </c>
      <c r="G23" s="65">
        <v>-423.85400000000004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7892.672</v>
      </c>
      <c r="C24" s="65">
        <v>8182.119999999998</v>
      </c>
      <c r="D24" s="65">
        <v>-289.4479999999985</v>
      </c>
      <c r="E24" s="65">
        <v>1388.936</v>
      </c>
      <c r="F24" s="65">
        <v>1774.9999999999998</v>
      </c>
      <c r="G24" s="65">
        <v>-386.06399999999985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7968.672</v>
      </c>
      <c r="C25" s="65">
        <v>8259.579999999998</v>
      </c>
      <c r="D25" s="65">
        <v>-290.90799999999854</v>
      </c>
      <c r="E25" s="65">
        <v>1648.936</v>
      </c>
      <c r="F25" s="65">
        <v>2010.8600000000001</v>
      </c>
      <c r="G25" s="65">
        <v>-361.9240000000002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7700.648</v>
      </c>
      <c r="C26" s="65">
        <v>7986.290000000001</v>
      </c>
      <c r="D26" s="65">
        <v>-285.64200000000073</v>
      </c>
      <c r="E26" s="65">
        <v>1456.984</v>
      </c>
      <c r="F26" s="65">
        <v>1791.85</v>
      </c>
      <c r="G26" s="65">
        <v>-334.866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7556.672</v>
      </c>
      <c r="C27" s="65">
        <v>7845.289999999999</v>
      </c>
      <c r="D27" s="65">
        <v>-288.6179999999995</v>
      </c>
      <c r="E27" s="65">
        <v>1405.008</v>
      </c>
      <c r="F27" s="65">
        <v>1714.2699999999998</v>
      </c>
      <c r="G27" s="65">
        <v>-309.2619999999997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7580.696</v>
      </c>
      <c r="C28" s="65">
        <v>7877.72</v>
      </c>
      <c r="D28" s="65">
        <v>-297.02400000000034</v>
      </c>
      <c r="E28" s="65">
        <v>1345.056</v>
      </c>
      <c r="F28" s="65">
        <v>1661.2100000000003</v>
      </c>
      <c r="G28" s="65">
        <v>-316.1540000000002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7308.672</v>
      </c>
      <c r="C29" s="65">
        <v>7591.839999999999</v>
      </c>
      <c r="D29" s="65">
        <v>-283.16799999999967</v>
      </c>
      <c r="E29" s="65">
        <v>1221.008</v>
      </c>
      <c r="F29" s="65">
        <v>1501.28</v>
      </c>
      <c r="G29" s="65">
        <v>-280.27199999999993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6704.648</v>
      </c>
      <c r="C30" s="65">
        <v>6965.210000000002</v>
      </c>
      <c r="D30" s="65">
        <v>-260.5620000000017</v>
      </c>
      <c r="E30" s="65">
        <v>1268.792</v>
      </c>
      <c r="F30" s="65">
        <v>1554.0900000000001</v>
      </c>
      <c r="G30" s="65">
        <v>-285.29800000000023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6960.648</v>
      </c>
      <c r="C31" s="65">
        <v>7232.620000000002</v>
      </c>
      <c r="D31" s="65">
        <v>-271.9720000000016</v>
      </c>
      <c r="E31" s="65">
        <v>1416.768</v>
      </c>
      <c r="F31" s="65">
        <v>1682.6</v>
      </c>
      <c r="G31" s="65">
        <v>-265.8319999999999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6196.648</v>
      </c>
      <c r="C32" s="65">
        <v>6453.21</v>
      </c>
      <c r="D32" s="65">
        <v>-256.5619999999999</v>
      </c>
      <c r="E32" s="65">
        <v>1372.792</v>
      </c>
      <c r="F32" s="65">
        <v>1652.8999999999999</v>
      </c>
      <c r="G32" s="65">
        <v>-280.10799999999995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0" ref="B33:G33">SUM(B9:B32)</f>
        <v>164995.936</v>
      </c>
      <c r="C33" s="73">
        <f t="shared" si="0"/>
        <v>171403.11</v>
      </c>
      <c r="D33" s="73">
        <f t="shared" si="0"/>
        <v>-6407.174000000002</v>
      </c>
      <c r="E33" s="74">
        <f t="shared" si="0"/>
        <v>30981.98400000001</v>
      </c>
      <c r="F33" s="74">
        <f t="shared" si="0"/>
        <v>38833.34999999999</v>
      </c>
      <c r="G33" s="75">
        <f t="shared" si="0"/>
        <v>-7851.366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32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20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21</v>
      </c>
      <c r="D3" s="55"/>
      <c r="E3" s="55"/>
      <c r="F3" s="57">
        <v>43271</v>
      </c>
      <c r="G3" s="55"/>
    </row>
    <row r="4" spans="1:7" ht="15">
      <c r="A4" s="78" t="s">
        <v>28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23</v>
      </c>
      <c r="B6" s="81" t="s">
        <v>10</v>
      </c>
      <c r="C6" s="81"/>
      <c r="D6" s="81"/>
      <c r="E6" s="81" t="s">
        <v>11</v>
      </c>
      <c r="F6" s="81"/>
      <c r="G6" s="81"/>
    </row>
    <row r="7" spans="1:12" ht="105">
      <c r="A7" s="80"/>
      <c r="B7" s="16" t="s">
        <v>24</v>
      </c>
      <c r="C7" s="16" t="s">
        <v>25</v>
      </c>
      <c r="D7" s="16" t="s">
        <v>26</v>
      </c>
      <c r="E7" s="16" t="s">
        <v>24</v>
      </c>
      <c r="F7" s="16" t="s">
        <v>25</v>
      </c>
      <c r="G7" s="16" t="s">
        <v>26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6">
        <v>6.8999999999999995</v>
      </c>
      <c r="C9" s="66">
        <v>4.4</v>
      </c>
      <c r="D9" s="66">
        <v>2.499999999999999</v>
      </c>
      <c r="E9" s="66">
        <v>2.64</v>
      </c>
      <c r="F9" s="66">
        <v>1.52</v>
      </c>
      <c r="G9" s="66">
        <v>1.12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6">
        <v>7.32</v>
      </c>
      <c r="C10" s="66">
        <v>4.48</v>
      </c>
      <c r="D10" s="66">
        <v>2.84</v>
      </c>
      <c r="E10" s="66">
        <v>2.88</v>
      </c>
      <c r="F10" s="66">
        <v>1.44</v>
      </c>
      <c r="G10" s="66">
        <v>1.44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6">
        <v>7.08</v>
      </c>
      <c r="C11" s="66">
        <v>4.4</v>
      </c>
      <c r="D11" s="66">
        <v>2.6799999999999997</v>
      </c>
      <c r="E11" s="66">
        <v>2.4</v>
      </c>
      <c r="F11" s="66">
        <v>1.52</v>
      </c>
      <c r="G11" s="66">
        <v>0.8799999999999999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6">
        <v>6.6000000000000005</v>
      </c>
      <c r="C12" s="66">
        <v>3.92</v>
      </c>
      <c r="D12" s="66">
        <v>2.6800000000000006</v>
      </c>
      <c r="E12" s="66">
        <v>2.16</v>
      </c>
      <c r="F12" s="66">
        <v>1.36</v>
      </c>
      <c r="G12" s="66">
        <v>0.8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6">
        <v>6.36</v>
      </c>
      <c r="C13" s="66">
        <v>3.68</v>
      </c>
      <c r="D13" s="66">
        <v>2.68</v>
      </c>
      <c r="E13" s="66">
        <v>2.16</v>
      </c>
      <c r="F13" s="66">
        <v>1.44</v>
      </c>
      <c r="G13" s="66">
        <v>0.7200000000000002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6">
        <v>6.12</v>
      </c>
      <c r="C14" s="66">
        <v>3.28</v>
      </c>
      <c r="D14" s="66">
        <v>2.8400000000000003</v>
      </c>
      <c r="E14" s="66">
        <v>3.12</v>
      </c>
      <c r="F14" s="66">
        <v>1.84</v>
      </c>
      <c r="G14" s="66">
        <v>1.28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6">
        <v>4.92</v>
      </c>
      <c r="C15" s="66">
        <v>2.16</v>
      </c>
      <c r="D15" s="66">
        <v>2.76</v>
      </c>
      <c r="E15" s="66">
        <v>2.4</v>
      </c>
      <c r="F15" s="66">
        <v>1.12</v>
      </c>
      <c r="G15" s="66">
        <v>1.2799999999999998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6">
        <v>5.88</v>
      </c>
      <c r="C16" s="66">
        <v>3.04</v>
      </c>
      <c r="D16" s="66">
        <v>2.84</v>
      </c>
      <c r="E16" s="66">
        <v>2.4</v>
      </c>
      <c r="F16" s="66">
        <v>1.2</v>
      </c>
      <c r="G16" s="66">
        <v>1.2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6">
        <v>6.42</v>
      </c>
      <c r="C17" s="66">
        <v>3.76</v>
      </c>
      <c r="D17" s="66">
        <v>2.66</v>
      </c>
      <c r="E17" s="66">
        <v>2.16</v>
      </c>
      <c r="F17" s="66">
        <v>1.04</v>
      </c>
      <c r="G17" s="66">
        <v>1.12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6">
        <v>5.34</v>
      </c>
      <c r="C18" s="66">
        <v>4.88</v>
      </c>
      <c r="D18" s="66">
        <v>0.45999999999999996</v>
      </c>
      <c r="E18" s="66">
        <v>6.72</v>
      </c>
      <c r="F18" s="66">
        <v>2.72</v>
      </c>
      <c r="G18" s="66">
        <v>3.9999999999999996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6">
        <v>6.18</v>
      </c>
      <c r="C19" s="66">
        <v>3.52</v>
      </c>
      <c r="D19" s="66">
        <v>2.6599999999999997</v>
      </c>
      <c r="E19" s="66">
        <v>3.12</v>
      </c>
      <c r="F19" s="66">
        <v>1.92</v>
      </c>
      <c r="G19" s="66">
        <v>1.2000000000000002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6">
        <v>6.12</v>
      </c>
      <c r="C20" s="66">
        <v>3.36</v>
      </c>
      <c r="D20" s="66">
        <v>2.7600000000000002</v>
      </c>
      <c r="E20" s="66">
        <v>1.92</v>
      </c>
      <c r="F20" s="66">
        <v>1.04</v>
      </c>
      <c r="G20" s="66">
        <v>0.8799999999999999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6">
        <v>6.12</v>
      </c>
      <c r="C21" s="66">
        <v>3.36</v>
      </c>
      <c r="D21" s="66">
        <v>2.7600000000000002</v>
      </c>
      <c r="E21" s="66">
        <v>1.92</v>
      </c>
      <c r="F21" s="66">
        <v>0.96</v>
      </c>
      <c r="G21" s="66">
        <v>0.96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6">
        <v>5.9399999999999995</v>
      </c>
      <c r="C22" s="66">
        <v>3.44</v>
      </c>
      <c r="D22" s="66">
        <v>2.4999999999999996</v>
      </c>
      <c r="E22" s="66">
        <v>2.16</v>
      </c>
      <c r="F22" s="66">
        <v>1.2</v>
      </c>
      <c r="G22" s="66">
        <v>0.9600000000000002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6">
        <v>6.36</v>
      </c>
      <c r="C23" s="66">
        <v>3.76</v>
      </c>
      <c r="D23" s="66">
        <v>2.6000000000000005</v>
      </c>
      <c r="E23" s="66">
        <v>2.16</v>
      </c>
      <c r="F23" s="66">
        <v>1.12</v>
      </c>
      <c r="G23" s="66">
        <v>1.04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6">
        <v>6.840000000000001</v>
      </c>
      <c r="C24" s="66">
        <v>4.16</v>
      </c>
      <c r="D24" s="66">
        <v>2.6800000000000006</v>
      </c>
      <c r="E24" s="66">
        <v>2.16</v>
      </c>
      <c r="F24" s="66">
        <v>1.04</v>
      </c>
      <c r="G24" s="66">
        <v>1.12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6">
        <v>6.840000000000001</v>
      </c>
      <c r="C25" s="66">
        <v>4.08</v>
      </c>
      <c r="D25" s="66">
        <v>2.7600000000000007</v>
      </c>
      <c r="E25" s="66">
        <v>2.4</v>
      </c>
      <c r="F25" s="66">
        <v>1.04</v>
      </c>
      <c r="G25" s="66">
        <v>1.3599999999999999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6">
        <v>5.9399999999999995</v>
      </c>
      <c r="C26" s="66">
        <v>3.36</v>
      </c>
      <c r="D26" s="66">
        <v>2.5799999999999996</v>
      </c>
      <c r="E26" s="66">
        <v>2.64</v>
      </c>
      <c r="F26" s="66">
        <v>1.04</v>
      </c>
      <c r="G26" s="66">
        <v>1.6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6">
        <v>5.88</v>
      </c>
      <c r="C27" s="66">
        <v>3.04</v>
      </c>
      <c r="D27" s="66">
        <v>2.84</v>
      </c>
      <c r="E27" s="66">
        <v>2.88</v>
      </c>
      <c r="F27" s="66">
        <v>1.28</v>
      </c>
      <c r="G27" s="66">
        <v>1.5999999999999999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6">
        <v>5.88</v>
      </c>
      <c r="C28" s="66">
        <v>2.96</v>
      </c>
      <c r="D28" s="66">
        <v>2.92</v>
      </c>
      <c r="E28" s="66">
        <v>2.88</v>
      </c>
      <c r="F28" s="66">
        <v>1.44</v>
      </c>
      <c r="G28" s="66">
        <v>1.44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6">
        <v>4.44</v>
      </c>
      <c r="C29" s="66">
        <v>1.6</v>
      </c>
      <c r="D29" s="66">
        <v>2.8400000000000003</v>
      </c>
      <c r="E29" s="66">
        <v>2.16</v>
      </c>
      <c r="F29" s="66">
        <v>1.12</v>
      </c>
      <c r="G29" s="66">
        <v>1.04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6">
        <v>4.5</v>
      </c>
      <c r="C30" s="66">
        <v>1.84</v>
      </c>
      <c r="D30" s="66">
        <v>2.66</v>
      </c>
      <c r="E30" s="66">
        <v>2.4</v>
      </c>
      <c r="F30" s="66">
        <v>1.28</v>
      </c>
      <c r="G30" s="66">
        <v>1.1199999999999999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6">
        <v>7.5600000000000005</v>
      </c>
      <c r="C31" s="66">
        <v>4.8</v>
      </c>
      <c r="D31" s="66">
        <v>2.7600000000000007</v>
      </c>
      <c r="E31" s="66">
        <v>2.88</v>
      </c>
      <c r="F31" s="66">
        <v>1.6</v>
      </c>
      <c r="G31" s="66">
        <v>1.2799999999999998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6">
        <v>7.5600000000000005</v>
      </c>
      <c r="C32" s="66">
        <v>4.96</v>
      </c>
      <c r="D32" s="66">
        <v>2.6000000000000005</v>
      </c>
      <c r="E32" s="66">
        <v>2.64</v>
      </c>
      <c r="F32" s="66">
        <v>1.6</v>
      </c>
      <c r="G32" s="66">
        <v>1.04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0" ref="B33:G33">SUM(B9:B32)</f>
        <v>149.10000000000002</v>
      </c>
      <c r="C33" s="73">
        <f t="shared" si="0"/>
        <v>86.24</v>
      </c>
      <c r="D33" s="73">
        <f t="shared" si="0"/>
        <v>62.86</v>
      </c>
      <c r="E33" s="74">
        <f t="shared" si="0"/>
        <v>63.36</v>
      </c>
      <c r="F33" s="74">
        <f t="shared" si="0"/>
        <v>32.88</v>
      </c>
      <c r="G33" s="75">
        <f t="shared" si="0"/>
        <v>30.480000000000004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32</v>
      </c>
      <c r="E40" s="3"/>
      <c r="F40" s="3"/>
      <c r="G40" s="3"/>
    </row>
    <row r="41" ht="15">
      <c r="V41" s="49" t="s">
        <v>27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20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21</v>
      </c>
      <c r="D3" s="55"/>
      <c r="E3" s="55"/>
      <c r="F3" s="57">
        <v>43271</v>
      </c>
      <c r="G3" s="55"/>
    </row>
    <row r="4" spans="1:7" ht="15">
      <c r="A4" s="78" t="s">
        <v>22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23</v>
      </c>
      <c r="B6" s="81" t="s">
        <v>10</v>
      </c>
      <c r="C6" s="81"/>
      <c r="D6" s="81"/>
      <c r="E6" s="81" t="s">
        <v>11</v>
      </c>
      <c r="F6" s="81"/>
      <c r="G6" s="81"/>
    </row>
    <row r="7" spans="1:12" ht="105">
      <c r="A7" s="80"/>
      <c r="B7" s="16" t="s">
        <v>24</v>
      </c>
      <c r="C7" s="16" t="s">
        <v>25</v>
      </c>
      <c r="D7" s="16" t="s">
        <v>26</v>
      </c>
      <c r="E7" s="16" t="s">
        <v>24</v>
      </c>
      <c r="F7" s="16" t="s">
        <v>25</v>
      </c>
      <c r="G7" s="16" t="s">
        <v>26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85</v>
      </c>
      <c r="C9" s="66">
        <v>81.82499999999999</v>
      </c>
      <c r="D9" s="66">
        <v>3.1750000000000114</v>
      </c>
      <c r="E9" s="66">
        <v>22.4</v>
      </c>
      <c r="F9" s="66">
        <v>11.259999999999998</v>
      </c>
      <c r="G9" s="66">
        <v>11.14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79.4</v>
      </c>
      <c r="C10" s="66">
        <v>76.265</v>
      </c>
      <c r="D10" s="66">
        <v>3.135000000000005</v>
      </c>
      <c r="E10" s="66">
        <v>22</v>
      </c>
      <c r="F10" s="66">
        <v>11.695</v>
      </c>
      <c r="G10" s="66">
        <v>10.305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80.8</v>
      </c>
      <c r="C11" s="66">
        <v>77.66</v>
      </c>
      <c r="D11" s="66">
        <v>3.1400000000000006</v>
      </c>
      <c r="E11" s="66">
        <v>22.8</v>
      </c>
      <c r="F11" s="66">
        <v>11.975</v>
      </c>
      <c r="G11" s="66">
        <v>10.825000000000001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76.6</v>
      </c>
      <c r="C12" s="66">
        <v>73.6</v>
      </c>
      <c r="D12" s="66">
        <v>3</v>
      </c>
      <c r="E12" s="66">
        <v>21.8</v>
      </c>
      <c r="F12" s="66">
        <v>11.01</v>
      </c>
      <c r="G12" s="66">
        <v>10.790000000000001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76.4</v>
      </c>
      <c r="C13" s="66">
        <v>73.42999999999999</v>
      </c>
      <c r="D13" s="66">
        <v>2.970000000000013</v>
      </c>
      <c r="E13" s="66">
        <v>22</v>
      </c>
      <c r="F13" s="66">
        <v>11.705000000000002</v>
      </c>
      <c r="G13" s="66">
        <v>10.294999999999998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76.6</v>
      </c>
      <c r="C14" s="66">
        <v>73.74499999999999</v>
      </c>
      <c r="D14" s="66">
        <v>2.855000000000004</v>
      </c>
      <c r="E14" s="66">
        <v>24.2</v>
      </c>
      <c r="F14" s="66">
        <v>14.350000000000001</v>
      </c>
      <c r="G14" s="66">
        <v>9.849999999999998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80.2</v>
      </c>
      <c r="C15" s="66">
        <v>77.235</v>
      </c>
      <c r="D15" s="66">
        <v>2.9650000000000034</v>
      </c>
      <c r="E15" s="66">
        <v>24.4</v>
      </c>
      <c r="F15" s="66">
        <v>15.195</v>
      </c>
      <c r="G15" s="66">
        <v>9.204999999999998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101</v>
      </c>
      <c r="C16" s="66">
        <v>97.985</v>
      </c>
      <c r="D16" s="66">
        <v>3.0150000000000006</v>
      </c>
      <c r="E16" s="66">
        <v>41.2</v>
      </c>
      <c r="F16" s="66">
        <v>32.415</v>
      </c>
      <c r="G16" s="66">
        <v>8.785000000000004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128</v>
      </c>
      <c r="C17" s="66">
        <v>124.92999999999999</v>
      </c>
      <c r="D17" s="66">
        <v>3.0700000000000074</v>
      </c>
      <c r="E17" s="66">
        <v>56.2</v>
      </c>
      <c r="F17" s="66">
        <v>49.17500000000001</v>
      </c>
      <c r="G17" s="66">
        <v>7.0249999999999915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137.4</v>
      </c>
      <c r="C18" s="66">
        <v>134.07999999999998</v>
      </c>
      <c r="D18" s="66">
        <v>3.3200000000000216</v>
      </c>
      <c r="E18" s="66">
        <v>65</v>
      </c>
      <c r="F18" s="66">
        <v>55.98</v>
      </c>
      <c r="G18" s="66">
        <v>9.020000000000003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152.4</v>
      </c>
      <c r="C19" s="66">
        <v>148.3</v>
      </c>
      <c r="D19" s="66">
        <v>4.099999999999994</v>
      </c>
      <c r="E19" s="66">
        <v>87.8</v>
      </c>
      <c r="F19" s="66">
        <v>76.22999999999999</v>
      </c>
      <c r="G19" s="66">
        <v>11.570000000000007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145.6</v>
      </c>
      <c r="C20" s="66">
        <v>141.72500000000002</v>
      </c>
      <c r="D20" s="66">
        <v>3.8749999999999716</v>
      </c>
      <c r="E20" s="66">
        <v>85.2</v>
      </c>
      <c r="F20" s="66">
        <v>75.33500000000001</v>
      </c>
      <c r="G20" s="66">
        <v>9.864999999999995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127.2</v>
      </c>
      <c r="C21" s="66">
        <v>121.86999999999999</v>
      </c>
      <c r="D21" s="66">
        <v>5.3300000000000125</v>
      </c>
      <c r="E21" s="66">
        <v>50.4</v>
      </c>
      <c r="F21" s="66">
        <v>39.705000000000005</v>
      </c>
      <c r="G21" s="66">
        <v>10.694999999999993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142</v>
      </c>
      <c r="C22" s="66">
        <v>138.38</v>
      </c>
      <c r="D22" s="66">
        <v>3.6200000000000045</v>
      </c>
      <c r="E22" s="66">
        <v>79.4</v>
      </c>
      <c r="F22" s="66">
        <v>69.77499999999999</v>
      </c>
      <c r="G22" s="66">
        <v>9.625000000000014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140.4</v>
      </c>
      <c r="C23" s="66">
        <v>136.57</v>
      </c>
      <c r="D23" s="66">
        <v>3.8300000000000125</v>
      </c>
      <c r="E23" s="66">
        <v>81.8</v>
      </c>
      <c r="F23" s="66">
        <v>71.75</v>
      </c>
      <c r="G23" s="66">
        <v>10.049999999999997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150.8</v>
      </c>
      <c r="C24" s="66">
        <v>147.04</v>
      </c>
      <c r="D24" s="66">
        <v>3.7600000000000193</v>
      </c>
      <c r="E24" s="66">
        <v>71.8</v>
      </c>
      <c r="F24" s="66">
        <v>60.099999999999994</v>
      </c>
      <c r="G24" s="66">
        <v>11.700000000000003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154.4</v>
      </c>
      <c r="C25" s="66">
        <v>150.51000000000002</v>
      </c>
      <c r="D25" s="66">
        <v>3.8899999999999864</v>
      </c>
      <c r="E25" s="66">
        <v>47</v>
      </c>
      <c r="F25" s="66">
        <v>34.644999999999996</v>
      </c>
      <c r="G25" s="66">
        <v>12.355000000000004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135.2</v>
      </c>
      <c r="C26" s="66">
        <v>131.67000000000002</v>
      </c>
      <c r="D26" s="66">
        <v>3.5299999999999727</v>
      </c>
      <c r="E26" s="66">
        <v>41</v>
      </c>
      <c r="F26" s="66">
        <v>32.19</v>
      </c>
      <c r="G26" s="66">
        <v>8.810000000000002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118.6</v>
      </c>
      <c r="C27" s="66">
        <v>115.135</v>
      </c>
      <c r="D27" s="66">
        <v>3.464999999999989</v>
      </c>
      <c r="E27" s="66">
        <v>34.2</v>
      </c>
      <c r="F27" s="66">
        <v>27.335</v>
      </c>
      <c r="G27" s="66">
        <v>6.865000000000002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104</v>
      </c>
      <c r="C28" s="66">
        <v>100.78499999999998</v>
      </c>
      <c r="D28" s="66">
        <v>3.2150000000000176</v>
      </c>
      <c r="E28" s="66">
        <v>34.8</v>
      </c>
      <c r="F28" s="66">
        <v>27.415</v>
      </c>
      <c r="G28" s="66">
        <v>7.384999999999998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102.8</v>
      </c>
      <c r="C29" s="66">
        <v>99.53499999999998</v>
      </c>
      <c r="D29" s="66">
        <v>3.265000000000015</v>
      </c>
      <c r="E29" s="66">
        <v>33.8</v>
      </c>
      <c r="F29" s="66">
        <v>25.379999999999995</v>
      </c>
      <c r="G29" s="66">
        <v>8.420000000000002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93.2</v>
      </c>
      <c r="C30" s="66">
        <v>90.12499999999999</v>
      </c>
      <c r="D30" s="66">
        <v>3.075000000000017</v>
      </c>
      <c r="E30" s="66">
        <v>27</v>
      </c>
      <c r="F30" s="66">
        <v>17.235</v>
      </c>
      <c r="G30" s="66">
        <v>9.765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85.8</v>
      </c>
      <c r="C31" s="66">
        <v>82.58</v>
      </c>
      <c r="D31" s="66">
        <v>3.219999999999999</v>
      </c>
      <c r="E31" s="66">
        <v>23.4</v>
      </c>
      <c r="F31" s="66">
        <v>13.875000000000002</v>
      </c>
      <c r="G31" s="66">
        <v>9.524999999999997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84.8</v>
      </c>
      <c r="C32" s="66">
        <v>81.895</v>
      </c>
      <c r="D32" s="66">
        <v>2.905000000000001</v>
      </c>
      <c r="E32" s="66">
        <v>24.2</v>
      </c>
      <c r="F32" s="66">
        <v>14.124999999999998</v>
      </c>
      <c r="G32" s="66">
        <v>10.075000000000001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0" ref="B33:G33">SUM(B9:B32)</f>
        <v>2658.6000000000004</v>
      </c>
      <c r="C33" s="73">
        <f t="shared" si="0"/>
        <v>2576.8749999999995</v>
      </c>
      <c r="D33" s="73">
        <f t="shared" si="0"/>
        <v>81.72500000000008</v>
      </c>
      <c r="E33" s="74">
        <f t="shared" si="0"/>
        <v>1043.7999999999997</v>
      </c>
      <c r="F33" s="74">
        <f t="shared" si="0"/>
        <v>809.855</v>
      </c>
      <c r="G33" s="75">
        <f t="shared" si="0"/>
        <v>233.94500000000002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32</v>
      </c>
      <c r="E40" s="3"/>
      <c r="F40" s="3"/>
      <c r="G40" s="3"/>
    </row>
    <row r="41" ht="15">
      <c r="V41" s="49" t="s">
        <v>27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2"/>
  <sheetViews>
    <sheetView tabSelected="1" view="pageBreakPreview" zoomScale="70" zoomScaleNormal="85" zoomScaleSheetLayoutView="70" zoomScalePageLayoutView="0" workbookViewId="0" topLeftCell="A1">
      <selection activeCell="A2" sqref="A2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1" t="s">
        <v>0</v>
      </c>
      <c r="C1" s="1"/>
      <c r="D1" s="1"/>
      <c r="J1" s="1"/>
      <c r="K1" s="2" t="s">
        <v>33</v>
      </c>
      <c r="L1" s="1"/>
    </row>
    <row r="2" ht="15">
      <c r="B2" t="s">
        <v>1</v>
      </c>
    </row>
    <row r="3" spans="1:11" ht="15">
      <c r="A3" s="3"/>
      <c r="B3" s="3"/>
      <c r="C3" s="3"/>
      <c r="D3" s="3"/>
      <c r="K3" s="2" t="s">
        <v>2</v>
      </c>
    </row>
    <row r="4" spans="1:12" ht="15">
      <c r="A4" s="4" t="s">
        <v>3</v>
      </c>
      <c r="B4" s="1"/>
      <c r="C4" s="1"/>
      <c r="D4" s="1"/>
      <c r="G4" s="5" t="s">
        <v>4</v>
      </c>
      <c r="J4" s="6"/>
      <c r="K4" s="6"/>
      <c r="L4" s="6"/>
    </row>
    <row r="5" ht="15">
      <c r="C5" t="s">
        <v>5</v>
      </c>
    </row>
    <row r="6" ht="15">
      <c r="D6" t="s">
        <v>6</v>
      </c>
    </row>
    <row r="7" spans="1:7" ht="15">
      <c r="A7" s="7" t="s">
        <v>19</v>
      </c>
      <c r="B7" s="8"/>
      <c r="C7" s="1"/>
      <c r="E7" t="s">
        <v>7</v>
      </c>
      <c r="G7" s="57">
        <v>43271</v>
      </c>
    </row>
    <row r="8" ht="15">
      <c r="B8" s="9" t="s">
        <v>8</v>
      </c>
    </row>
    <row r="9" spans="1:13" ht="15">
      <c r="A9" s="82" t="s">
        <v>9</v>
      </c>
      <c r="B9" s="85" t="s">
        <v>10</v>
      </c>
      <c r="C9" s="86"/>
      <c r="D9" s="86"/>
      <c r="E9" s="86"/>
      <c r="F9" s="86"/>
      <c r="G9" s="87"/>
      <c r="H9" s="85" t="s">
        <v>11</v>
      </c>
      <c r="I9" s="86"/>
      <c r="J9" s="86"/>
      <c r="K9" s="86"/>
      <c r="L9" s="86"/>
      <c r="M9" s="87"/>
    </row>
    <row r="10" spans="1:13" ht="15">
      <c r="A10" s="83"/>
      <c r="B10" s="10" t="s">
        <v>34</v>
      </c>
      <c r="C10" s="11"/>
      <c r="D10" s="10"/>
      <c r="E10" s="12"/>
      <c r="F10" s="13"/>
      <c r="G10" s="14"/>
      <c r="H10" s="10" t="str">
        <f>B10</f>
        <v>РП-10 кВ "Котельная №2" яч.11 ввод 10 кВ от яч.9 РП-10 кВ ООО "Сигма"</v>
      </c>
      <c r="I10" s="11"/>
      <c r="J10" s="10"/>
      <c r="K10" s="12"/>
      <c r="L10" s="13"/>
      <c r="M10" s="14"/>
    </row>
    <row r="11" spans="1:13" ht="15">
      <c r="A11" s="83"/>
      <c r="B11" s="6" t="s">
        <v>12</v>
      </c>
      <c r="C11" s="6"/>
      <c r="D11" s="15">
        <v>600</v>
      </c>
      <c r="E11" s="12" t="s">
        <v>12</v>
      </c>
      <c r="F11" s="6"/>
      <c r="G11" s="15"/>
      <c r="H11" s="12" t="s">
        <v>12</v>
      </c>
      <c r="I11" s="6"/>
      <c r="J11" s="15">
        <f>D11</f>
        <v>600</v>
      </c>
      <c r="K11" s="12" t="s">
        <v>12</v>
      </c>
      <c r="L11" s="6"/>
      <c r="M11" s="15"/>
    </row>
    <row r="12" spans="1:13" ht="45.75" thickBot="1">
      <c r="A12" s="84"/>
      <c r="B12" s="16" t="s">
        <v>13</v>
      </c>
      <c r="C12" s="17" t="s">
        <v>14</v>
      </c>
      <c r="D12" s="16" t="s">
        <v>15</v>
      </c>
      <c r="E12" s="16" t="s">
        <v>13</v>
      </c>
      <c r="F12" s="17" t="s">
        <v>14</v>
      </c>
      <c r="G12" s="16" t="s">
        <v>15</v>
      </c>
      <c r="H12" s="16" t="s">
        <v>13</v>
      </c>
      <c r="I12" s="17" t="s">
        <v>14</v>
      </c>
      <c r="J12" s="16" t="s">
        <v>15</v>
      </c>
      <c r="K12" s="16" t="s">
        <v>13</v>
      </c>
      <c r="L12" s="17" t="s">
        <v>14</v>
      </c>
      <c r="M12" s="16" t="s">
        <v>15</v>
      </c>
    </row>
    <row r="13" spans="1:13" ht="15.75" thickBot="1">
      <c r="A13" s="17">
        <v>0</v>
      </c>
      <c r="B13" s="18"/>
      <c r="C13" s="19"/>
      <c r="D13" s="20"/>
      <c r="E13" s="18"/>
      <c r="F13" s="21"/>
      <c r="G13" s="22"/>
      <c r="H13" s="18"/>
      <c r="I13" s="21"/>
      <c r="J13" s="23"/>
      <c r="K13" s="24"/>
      <c r="L13" s="21"/>
      <c r="M13" s="25"/>
    </row>
    <row r="14" spans="1:20" ht="15">
      <c r="A14" s="17">
        <v>1</v>
      </c>
      <c r="B14" s="26"/>
      <c r="C14" s="27"/>
      <c r="D14" s="50">
        <v>16.68</v>
      </c>
      <c r="E14" s="51"/>
      <c r="F14" s="52"/>
      <c r="G14" s="50"/>
      <c r="H14" s="51"/>
      <c r="I14" s="52"/>
      <c r="J14" s="50">
        <v>3.66</v>
      </c>
      <c r="K14" s="28"/>
      <c r="L14" s="27"/>
      <c r="M14" s="17"/>
      <c r="N14" s="3"/>
      <c r="O14" s="3"/>
      <c r="P14" s="29"/>
      <c r="Q14" s="30"/>
      <c r="R14" s="3"/>
      <c r="S14" s="29"/>
      <c r="T14" s="30"/>
    </row>
    <row r="15" spans="1:20" ht="15">
      <c r="A15" s="17">
        <v>2</v>
      </c>
      <c r="B15" s="26"/>
      <c r="C15" s="27"/>
      <c r="D15" s="50">
        <v>17.4</v>
      </c>
      <c r="E15" s="51"/>
      <c r="F15" s="52"/>
      <c r="G15" s="50"/>
      <c r="H15" s="51"/>
      <c r="I15" s="52"/>
      <c r="J15" s="50">
        <v>4.199999999999999</v>
      </c>
      <c r="K15" s="28"/>
      <c r="L15" s="27"/>
      <c r="M15" s="17"/>
      <c r="N15" s="3"/>
      <c r="O15" s="3"/>
      <c r="P15" s="29"/>
      <c r="Q15" s="30"/>
      <c r="R15" s="3"/>
      <c r="S15" s="29"/>
      <c r="T15" s="30"/>
    </row>
    <row r="16" spans="1:20" ht="15">
      <c r="A16" s="17">
        <v>3</v>
      </c>
      <c r="B16" s="26"/>
      <c r="C16" s="27"/>
      <c r="D16" s="50">
        <v>15.9</v>
      </c>
      <c r="E16" s="51"/>
      <c r="F16" s="52"/>
      <c r="G16" s="50"/>
      <c r="H16" s="51"/>
      <c r="I16" s="52"/>
      <c r="J16" s="50">
        <v>3.96</v>
      </c>
      <c r="K16" s="28"/>
      <c r="L16" s="27"/>
      <c r="M16" s="17"/>
      <c r="N16" s="3"/>
      <c r="O16" s="3"/>
      <c r="P16" s="29"/>
      <c r="Q16" s="30"/>
      <c r="R16" s="3"/>
      <c r="S16" s="29"/>
      <c r="T16" s="30"/>
    </row>
    <row r="17" spans="1:20" ht="15">
      <c r="A17" s="17">
        <v>4</v>
      </c>
      <c r="B17" s="26"/>
      <c r="C17" s="27"/>
      <c r="D17" s="50">
        <v>15.120000000000001</v>
      </c>
      <c r="E17" s="51"/>
      <c r="F17" s="52"/>
      <c r="G17" s="50"/>
      <c r="H17" s="51"/>
      <c r="I17" s="52"/>
      <c r="J17" s="50">
        <v>5.7</v>
      </c>
      <c r="K17" s="28"/>
      <c r="L17" s="27"/>
      <c r="M17" s="17"/>
      <c r="N17" s="3"/>
      <c r="O17" s="3"/>
      <c r="P17" s="29"/>
      <c r="Q17" s="30"/>
      <c r="R17" s="3"/>
      <c r="S17" s="29"/>
      <c r="T17" s="30"/>
    </row>
    <row r="18" spans="1:20" ht="15">
      <c r="A18" s="17">
        <v>5</v>
      </c>
      <c r="B18" s="26"/>
      <c r="C18" s="27"/>
      <c r="D18" s="50">
        <v>13.98</v>
      </c>
      <c r="E18" s="51"/>
      <c r="F18" s="52"/>
      <c r="G18" s="50"/>
      <c r="H18" s="51"/>
      <c r="I18" s="52"/>
      <c r="J18" s="50">
        <v>6.66</v>
      </c>
      <c r="K18" s="28"/>
      <c r="L18" s="27"/>
      <c r="M18" s="17"/>
      <c r="N18" s="3"/>
      <c r="O18" s="3"/>
      <c r="P18" s="29"/>
      <c r="Q18" s="30"/>
      <c r="R18" s="3"/>
      <c r="S18" s="29"/>
      <c r="T18" s="30"/>
    </row>
    <row r="19" spans="1:20" ht="15">
      <c r="A19" s="17">
        <v>6</v>
      </c>
      <c r="B19" s="26"/>
      <c r="C19" s="27"/>
      <c r="D19" s="50">
        <v>12.06</v>
      </c>
      <c r="E19" s="51"/>
      <c r="F19" s="52"/>
      <c r="G19" s="50"/>
      <c r="H19" s="51"/>
      <c r="I19" s="52"/>
      <c r="J19" s="50">
        <v>4.859999999999999</v>
      </c>
      <c r="K19" s="28"/>
      <c r="L19" s="27"/>
      <c r="M19" s="17"/>
      <c r="N19" s="3"/>
      <c r="O19" s="3"/>
      <c r="P19" s="29"/>
      <c r="Q19" s="30"/>
      <c r="R19" s="3"/>
      <c r="S19" s="29"/>
      <c r="T19" s="30"/>
    </row>
    <row r="20" spans="1:20" ht="15">
      <c r="A20" s="17">
        <v>7</v>
      </c>
      <c r="B20" s="26"/>
      <c r="C20" s="27"/>
      <c r="D20" s="50">
        <v>9.9</v>
      </c>
      <c r="E20" s="51"/>
      <c r="F20" s="52"/>
      <c r="G20" s="50"/>
      <c r="H20" s="51"/>
      <c r="I20" s="52"/>
      <c r="J20" s="50">
        <v>2.94</v>
      </c>
      <c r="K20" s="28"/>
      <c r="L20" s="27"/>
      <c r="M20" s="17"/>
      <c r="N20" s="3"/>
      <c r="O20" s="3"/>
      <c r="P20" s="29"/>
      <c r="Q20" s="30"/>
      <c r="R20" s="3"/>
      <c r="S20" s="29"/>
      <c r="T20" s="30"/>
    </row>
    <row r="21" spans="1:20" ht="15">
      <c r="A21" s="17">
        <v>8</v>
      </c>
      <c r="B21" s="26"/>
      <c r="C21" s="27"/>
      <c r="D21" s="50">
        <v>19.2</v>
      </c>
      <c r="E21" s="51"/>
      <c r="F21" s="52"/>
      <c r="G21" s="50"/>
      <c r="H21" s="51"/>
      <c r="I21" s="52"/>
      <c r="J21" s="50">
        <v>9.48</v>
      </c>
      <c r="K21" s="28"/>
      <c r="L21" s="27"/>
      <c r="M21" s="17"/>
      <c r="N21" s="31"/>
      <c r="O21" s="3"/>
      <c r="P21" s="29"/>
      <c r="Q21" s="30"/>
      <c r="R21" s="3"/>
      <c r="S21" s="29"/>
      <c r="T21" s="30"/>
    </row>
    <row r="22" spans="1:20" ht="15">
      <c r="A22" s="17">
        <v>9</v>
      </c>
      <c r="B22" s="26"/>
      <c r="C22" s="27"/>
      <c r="D22" s="50">
        <v>45.00000000000001</v>
      </c>
      <c r="E22" s="51"/>
      <c r="F22" s="52"/>
      <c r="G22" s="50"/>
      <c r="H22" s="51"/>
      <c r="I22" s="52"/>
      <c r="J22" s="50">
        <v>61.68</v>
      </c>
      <c r="K22" s="28"/>
      <c r="L22" s="27"/>
      <c r="M22" s="17"/>
      <c r="N22" s="31"/>
      <c r="O22" s="3"/>
      <c r="P22" s="29"/>
      <c r="Q22" s="30"/>
      <c r="R22" s="3"/>
      <c r="S22" s="29"/>
      <c r="T22" s="30"/>
    </row>
    <row r="23" spans="1:20" ht="15">
      <c r="A23" s="17">
        <v>10</v>
      </c>
      <c r="B23" s="26"/>
      <c r="C23" s="27"/>
      <c r="D23" s="50">
        <v>58.2</v>
      </c>
      <c r="E23" s="51"/>
      <c r="F23" s="52"/>
      <c r="G23" s="50"/>
      <c r="H23" s="51"/>
      <c r="I23" s="52"/>
      <c r="J23" s="50">
        <v>96.66</v>
      </c>
      <c r="K23" s="28"/>
      <c r="L23" s="27"/>
      <c r="M23" s="17"/>
      <c r="N23" s="31"/>
      <c r="O23" s="3"/>
      <c r="P23" s="29"/>
      <c r="Q23" s="30"/>
      <c r="R23" s="3"/>
      <c r="S23" s="29"/>
      <c r="T23" s="30"/>
    </row>
    <row r="24" spans="1:20" ht="15">
      <c r="A24" s="17">
        <v>11</v>
      </c>
      <c r="B24" s="26"/>
      <c r="C24" s="27"/>
      <c r="D24" s="50">
        <v>58.44</v>
      </c>
      <c r="E24" s="51"/>
      <c r="F24" s="52"/>
      <c r="G24" s="50"/>
      <c r="H24" s="51"/>
      <c r="I24" s="52"/>
      <c r="J24" s="50">
        <v>98.58</v>
      </c>
      <c r="K24" s="28"/>
      <c r="L24" s="27"/>
      <c r="M24" s="17"/>
      <c r="N24" s="31"/>
      <c r="O24" s="3"/>
      <c r="P24" s="29"/>
      <c r="Q24" s="30"/>
      <c r="R24" s="3"/>
      <c r="S24" s="29"/>
      <c r="T24" s="30"/>
    </row>
    <row r="25" spans="1:20" ht="15">
      <c r="A25" s="17">
        <v>12</v>
      </c>
      <c r="B25" s="26"/>
      <c r="C25" s="27"/>
      <c r="D25" s="50">
        <v>60.300000000000004</v>
      </c>
      <c r="E25" s="51"/>
      <c r="F25" s="52"/>
      <c r="G25" s="50"/>
      <c r="H25" s="51"/>
      <c r="I25" s="52"/>
      <c r="J25" s="50">
        <v>97.98</v>
      </c>
      <c r="K25" s="28"/>
      <c r="L25" s="27"/>
      <c r="M25" s="17"/>
      <c r="N25" s="31"/>
      <c r="O25" s="3"/>
      <c r="P25" s="29"/>
      <c r="Q25" s="30"/>
      <c r="R25" s="3"/>
      <c r="S25" s="29"/>
      <c r="T25" s="30"/>
    </row>
    <row r="26" spans="1:20" ht="15">
      <c r="A26" s="17">
        <v>13</v>
      </c>
      <c r="B26" s="26"/>
      <c r="C26" s="27"/>
      <c r="D26" s="50">
        <v>45.3</v>
      </c>
      <c r="E26" s="51"/>
      <c r="F26" s="52"/>
      <c r="G26" s="50"/>
      <c r="H26" s="51"/>
      <c r="I26" s="52"/>
      <c r="J26" s="50">
        <v>80.94000000000001</v>
      </c>
      <c r="K26" s="28"/>
      <c r="L26" s="27"/>
      <c r="M26" s="17"/>
      <c r="N26" s="31"/>
      <c r="O26" s="3"/>
      <c r="P26" s="29"/>
      <c r="Q26" s="30"/>
      <c r="R26" s="3"/>
      <c r="S26" s="29"/>
      <c r="T26" s="30"/>
    </row>
    <row r="27" spans="1:20" ht="15">
      <c r="A27" s="17">
        <v>14</v>
      </c>
      <c r="B27" s="26"/>
      <c r="C27" s="27"/>
      <c r="D27" s="50">
        <v>24.66</v>
      </c>
      <c r="E27" s="51"/>
      <c r="F27" s="52"/>
      <c r="G27" s="50"/>
      <c r="H27" s="51"/>
      <c r="I27" s="52"/>
      <c r="J27" s="50">
        <v>18.18</v>
      </c>
      <c r="K27" s="28"/>
      <c r="L27" s="27"/>
      <c r="M27" s="17"/>
      <c r="N27" s="31"/>
      <c r="O27" s="3"/>
      <c r="P27" s="29"/>
      <c r="Q27" s="30"/>
      <c r="R27" s="3"/>
      <c r="S27" s="29"/>
      <c r="T27" s="30"/>
    </row>
    <row r="28" spans="1:20" ht="15">
      <c r="A28" s="17">
        <v>15</v>
      </c>
      <c r="B28" s="26"/>
      <c r="C28" s="27"/>
      <c r="D28" s="50">
        <v>44.88</v>
      </c>
      <c r="E28" s="51"/>
      <c r="F28" s="52"/>
      <c r="G28" s="50"/>
      <c r="H28" s="51"/>
      <c r="I28" s="52"/>
      <c r="J28" s="50">
        <v>62.16</v>
      </c>
      <c r="K28" s="28"/>
      <c r="L28" s="27"/>
      <c r="M28" s="17"/>
      <c r="N28" s="30"/>
      <c r="O28" s="3"/>
      <c r="P28" s="29"/>
      <c r="Q28" s="30"/>
      <c r="R28" s="3"/>
      <c r="S28" s="29"/>
      <c r="T28" s="30"/>
    </row>
    <row r="29" spans="1:20" ht="15">
      <c r="A29" s="17">
        <v>16</v>
      </c>
      <c r="B29" s="26"/>
      <c r="C29" s="27"/>
      <c r="D29" s="50">
        <v>47.64</v>
      </c>
      <c r="E29" s="51"/>
      <c r="F29" s="52"/>
      <c r="G29" s="50"/>
      <c r="H29" s="51"/>
      <c r="I29" s="52"/>
      <c r="J29" s="50">
        <v>70.74000000000001</v>
      </c>
      <c r="K29" s="28"/>
      <c r="L29" s="27"/>
      <c r="M29" s="17"/>
      <c r="N29" s="31"/>
      <c r="O29" s="3"/>
      <c r="P29" s="29"/>
      <c r="Q29" s="30"/>
      <c r="R29" s="3"/>
      <c r="S29" s="29"/>
      <c r="T29" s="30"/>
    </row>
    <row r="30" spans="1:20" ht="15">
      <c r="A30" s="17">
        <v>17</v>
      </c>
      <c r="B30" s="26"/>
      <c r="C30" s="27"/>
      <c r="D30" s="50">
        <v>36.6</v>
      </c>
      <c r="E30" s="51"/>
      <c r="F30" s="52"/>
      <c r="G30" s="50"/>
      <c r="H30" s="51"/>
      <c r="I30" s="52"/>
      <c r="J30" s="50">
        <v>41.88</v>
      </c>
      <c r="K30" s="28"/>
      <c r="L30" s="27"/>
      <c r="M30" s="17"/>
      <c r="N30" s="31"/>
      <c r="O30" s="3"/>
      <c r="P30" s="29"/>
      <c r="Q30" s="30"/>
      <c r="R30" s="3"/>
      <c r="S30" s="29"/>
      <c r="T30" s="30"/>
    </row>
    <row r="31" spans="1:20" ht="15">
      <c r="A31" s="17">
        <v>18</v>
      </c>
      <c r="B31" s="26"/>
      <c r="C31" s="27"/>
      <c r="D31" s="50">
        <v>34.980000000000004</v>
      </c>
      <c r="E31" s="51"/>
      <c r="F31" s="52"/>
      <c r="G31" s="50"/>
      <c r="H31" s="51"/>
      <c r="I31" s="52"/>
      <c r="J31" s="50">
        <v>37.019999999999996</v>
      </c>
      <c r="K31" s="28"/>
      <c r="L31" s="27"/>
      <c r="M31" s="17"/>
      <c r="N31" s="31"/>
      <c r="O31" s="3"/>
      <c r="P31" s="29"/>
      <c r="Q31" s="30"/>
      <c r="R31" s="3"/>
      <c r="S31" s="29"/>
      <c r="T31" s="30"/>
    </row>
    <row r="32" spans="1:20" ht="15">
      <c r="A32" s="17">
        <v>19</v>
      </c>
      <c r="B32" s="26"/>
      <c r="C32" s="27"/>
      <c r="D32" s="50">
        <v>23.040000000000003</v>
      </c>
      <c r="E32" s="51"/>
      <c r="F32" s="52"/>
      <c r="G32" s="50"/>
      <c r="H32" s="51"/>
      <c r="I32" s="52"/>
      <c r="J32" s="50">
        <v>27.48</v>
      </c>
      <c r="K32" s="28"/>
      <c r="L32" s="27"/>
      <c r="M32" s="17"/>
      <c r="N32" s="31"/>
      <c r="O32" s="3"/>
      <c r="P32" s="29"/>
      <c r="Q32" s="30"/>
      <c r="R32" s="3"/>
      <c r="S32" s="29"/>
      <c r="T32" s="30"/>
    </row>
    <row r="33" spans="1:20" ht="15">
      <c r="A33" s="17">
        <v>20</v>
      </c>
      <c r="B33" s="26"/>
      <c r="C33" s="27"/>
      <c r="D33" s="50">
        <v>15.84</v>
      </c>
      <c r="E33" s="51"/>
      <c r="F33" s="52"/>
      <c r="G33" s="50"/>
      <c r="H33" s="51"/>
      <c r="I33" s="52"/>
      <c r="J33" s="50">
        <v>4.68</v>
      </c>
      <c r="K33" s="28"/>
      <c r="L33" s="27"/>
      <c r="M33" s="17"/>
      <c r="N33" s="31"/>
      <c r="O33" s="3"/>
      <c r="P33" s="29"/>
      <c r="Q33" s="30"/>
      <c r="R33" s="3"/>
      <c r="S33" s="29"/>
      <c r="T33" s="30"/>
    </row>
    <row r="34" spans="1:20" ht="15">
      <c r="A34" s="17">
        <v>21</v>
      </c>
      <c r="B34" s="26"/>
      <c r="C34" s="27"/>
      <c r="D34" s="50">
        <v>11.22</v>
      </c>
      <c r="E34" s="51"/>
      <c r="F34" s="52"/>
      <c r="G34" s="50"/>
      <c r="H34" s="51"/>
      <c r="I34" s="52"/>
      <c r="J34" s="50">
        <v>1.4400000000000002</v>
      </c>
      <c r="K34" s="28"/>
      <c r="L34" s="27"/>
      <c r="M34" s="17"/>
      <c r="N34" s="30"/>
      <c r="O34" s="3"/>
      <c r="P34" s="29"/>
      <c r="Q34" s="30"/>
      <c r="R34" s="3"/>
      <c r="S34" s="29"/>
      <c r="T34" s="30"/>
    </row>
    <row r="35" spans="1:20" ht="15">
      <c r="A35" s="17">
        <v>22</v>
      </c>
      <c r="B35" s="26"/>
      <c r="C35" s="27"/>
      <c r="D35" s="50">
        <v>11.280000000000001</v>
      </c>
      <c r="E35" s="51"/>
      <c r="F35" s="52"/>
      <c r="G35" s="50"/>
      <c r="H35" s="51"/>
      <c r="I35" s="52"/>
      <c r="J35" s="50">
        <v>1.68</v>
      </c>
      <c r="K35" s="28"/>
      <c r="L35" s="27"/>
      <c r="M35" s="17"/>
      <c r="N35" s="30"/>
      <c r="O35" s="3"/>
      <c r="P35" s="29"/>
      <c r="Q35" s="30"/>
      <c r="R35" s="3"/>
      <c r="S35" s="29"/>
      <c r="T35" s="30"/>
    </row>
    <row r="36" spans="1:20" ht="15">
      <c r="A36" s="17">
        <v>23</v>
      </c>
      <c r="B36" s="26"/>
      <c r="C36" s="27"/>
      <c r="D36" s="50">
        <v>11.159999999999998</v>
      </c>
      <c r="E36" s="51"/>
      <c r="F36" s="52"/>
      <c r="G36" s="50"/>
      <c r="H36" s="51"/>
      <c r="I36" s="52"/>
      <c r="J36" s="50">
        <v>1.08</v>
      </c>
      <c r="K36" s="28"/>
      <c r="L36" s="27"/>
      <c r="M36" s="17"/>
      <c r="N36" s="30"/>
      <c r="O36" s="3"/>
      <c r="P36" s="29"/>
      <c r="Q36" s="30"/>
      <c r="R36" s="3"/>
      <c r="S36" s="29"/>
      <c r="T36" s="30"/>
    </row>
    <row r="37" spans="1:20" ht="15">
      <c r="A37" s="17">
        <v>24</v>
      </c>
      <c r="B37" s="26"/>
      <c r="C37" s="27"/>
      <c r="D37" s="50">
        <v>14.580000000000002</v>
      </c>
      <c r="E37" s="51"/>
      <c r="F37" s="52"/>
      <c r="G37" s="50"/>
      <c r="H37" s="51"/>
      <c r="I37" s="52"/>
      <c r="J37" s="50">
        <v>0</v>
      </c>
      <c r="K37" s="28"/>
      <c r="L37" s="27"/>
      <c r="M37" s="17"/>
      <c r="N37" s="3"/>
      <c r="O37" s="3"/>
      <c r="P37" s="29"/>
      <c r="Q37" s="30"/>
      <c r="R37" s="3"/>
      <c r="S37" s="29"/>
      <c r="T37" s="30"/>
    </row>
    <row r="38" spans="1:13" ht="15">
      <c r="A38" s="32" t="s">
        <v>16</v>
      </c>
      <c r="B38" s="33"/>
      <c r="C38" s="33"/>
      <c r="D38" s="34">
        <f>SUM(D14:D37)</f>
        <v>663.36</v>
      </c>
      <c r="E38" s="33"/>
      <c r="F38" s="33"/>
      <c r="G38" s="34"/>
      <c r="H38" s="33"/>
      <c r="I38" s="33"/>
      <c r="J38" s="34">
        <f>SUM(J14:J37)</f>
        <v>743.64</v>
      </c>
      <c r="K38" s="33"/>
      <c r="L38" s="33"/>
      <c r="M38" s="34"/>
    </row>
    <row r="39" ht="15">
      <c r="A39" t="s">
        <v>17</v>
      </c>
    </row>
    <row r="41" ht="15.75" customHeight="1">
      <c r="G41" t="s">
        <v>32</v>
      </c>
    </row>
    <row r="42" spans="1:26" ht="15">
      <c r="A42" s="35"/>
      <c r="B42" s="36"/>
      <c r="C42" s="35"/>
      <c r="D42" s="35"/>
      <c r="E42" s="36"/>
      <c r="F42" s="35"/>
      <c r="G42" s="35"/>
      <c r="H42" s="36"/>
      <c r="I42" s="35"/>
      <c r="J42" s="35"/>
      <c r="K42" s="36"/>
      <c r="L42" s="35"/>
      <c r="M42" s="3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"/>
      <c r="Z42" s="3"/>
    </row>
    <row r="43" spans="1:26" ht="15">
      <c r="A43" s="38"/>
      <c r="B43" s="39"/>
      <c r="C43" s="37"/>
      <c r="D43" s="37"/>
      <c r="E43" s="39"/>
      <c r="F43" s="37"/>
      <c r="G43" s="37"/>
      <c r="H43" s="39"/>
      <c r="I43" s="37"/>
      <c r="J43" s="37"/>
      <c r="K43" s="3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"/>
      <c r="Z43" s="3"/>
    </row>
    <row r="44" spans="1:26" ht="15">
      <c r="A44" s="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"/>
    </row>
    <row r="45" spans="1:26" ht="15">
      <c r="A45" s="38"/>
      <c r="B45" s="4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"/>
    </row>
    <row r="46" spans="1:28" ht="15">
      <c r="A46" s="38"/>
      <c r="B46" s="4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42"/>
      <c r="Z46" s="43"/>
      <c r="AA46" s="3"/>
      <c r="AB46" s="3"/>
    </row>
    <row r="47" spans="1:28" ht="15">
      <c r="A47" s="3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35"/>
      <c r="Z47" s="3"/>
      <c r="AA47" s="3"/>
      <c r="AB47" s="3"/>
    </row>
    <row r="48" spans="1:26" ht="15">
      <c r="A48" s="3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"/>
    </row>
    <row r="52" ht="15">
      <c r="AC52" s="49" t="s">
        <v>18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2018-07-06T10:46:22Z</dcterms:modified>
  <cp:category/>
  <cp:version/>
  <cp:contentType/>
  <cp:contentStatus/>
</cp:coreProperties>
</file>